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8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2" i="1" l="1"/>
  <c r="I252" i="1"/>
  <c r="H252" i="1"/>
  <c r="G252" i="1"/>
  <c r="F252" i="1"/>
  <c r="E252" i="1"/>
  <c r="J251" i="1"/>
  <c r="I251" i="1"/>
  <c r="H251" i="1"/>
  <c r="G251" i="1"/>
  <c r="F251" i="1"/>
  <c r="E251" i="1"/>
  <c r="J247" i="1"/>
  <c r="I247" i="1"/>
  <c r="H247" i="1"/>
  <c r="G247" i="1"/>
  <c r="F247" i="1"/>
  <c r="E247" i="1"/>
  <c r="J239" i="1"/>
  <c r="I239" i="1"/>
  <c r="H239" i="1"/>
  <c r="G239" i="1"/>
  <c r="F239" i="1"/>
  <c r="E239" i="1"/>
  <c r="J227" i="1"/>
  <c r="I227" i="1"/>
  <c r="H227" i="1"/>
  <c r="G227" i="1"/>
  <c r="F227" i="1"/>
  <c r="E227" i="1"/>
  <c r="J226" i="1"/>
  <c r="I226" i="1"/>
  <c r="H226" i="1"/>
  <c r="G226" i="1"/>
  <c r="F226" i="1"/>
  <c r="E226" i="1"/>
  <c r="J222" i="1"/>
  <c r="I222" i="1"/>
  <c r="H222" i="1"/>
  <c r="G222" i="1"/>
  <c r="F222" i="1"/>
  <c r="E222" i="1"/>
  <c r="J213" i="1"/>
  <c r="I213" i="1"/>
  <c r="H213" i="1"/>
  <c r="G213" i="1"/>
  <c r="F213" i="1"/>
  <c r="E213" i="1"/>
  <c r="J202" i="1"/>
  <c r="I202" i="1"/>
  <c r="H202" i="1"/>
  <c r="G202" i="1"/>
  <c r="F202" i="1"/>
  <c r="E202" i="1"/>
  <c r="J201" i="1"/>
  <c r="I201" i="1"/>
  <c r="H201" i="1"/>
  <c r="G201" i="1"/>
  <c r="F201" i="1"/>
  <c r="E201" i="1"/>
  <c r="J197" i="1"/>
  <c r="I197" i="1"/>
  <c r="H197" i="1"/>
  <c r="G197" i="1"/>
  <c r="F197" i="1"/>
  <c r="E197" i="1"/>
  <c r="J189" i="1"/>
  <c r="I189" i="1"/>
  <c r="H189" i="1"/>
  <c r="G189" i="1"/>
  <c r="F189" i="1"/>
  <c r="E189" i="1"/>
  <c r="J178" i="1"/>
  <c r="I178" i="1"/>
  <c r="H178" i="1"/>
  <c r="G178" i="1"/>
  <c r="F178" i="1"/>
  <c r="E178" i="1"/>
  <c r="J177" i="1"/>
  <c r="I177" i="1"/>
  <c r="H177" i="1"/>
  <c r="G177" i="1"/>
  <c r="F177" i="1"/>
  <c r="E177" i="1"/>
  <c r="J173" i="1"/>
  <c r="I173" i="1"/>
  <c r="H173" i="1"/>
  <c r="G173" i="1"/>
  <c r="F173" i="1"/>
  <c r="E173" i="1"/>
  <c r="J165" i="1"/>
  <c r="I165" i="1"/>
  <c r="H165" i="1"/>
  <c r="G165" i="1"/>
  <c r="F165" i="1"/>
  <c r="E165" i="1"/>
  <c r="J153" i="1"/>
  <c r="I153" i="1"/>
  <c r="H153" i="1"/>
  <c r="G153" i="1"/>
  <c r="F153" i="1"/>
  <c r="E153" i="1"/>
  <c r="J152" i="1"/>
  <c r="I152" i="1"/>
  <c r="H152" i="1"/>
  <c r="G152" i="1"/>
  <c r="F152" i="1"/>
  <c r="E152" i="1"/>
  <c r="J148" i="1"/>
  <c r="I148" i="1"/>
  <c r="H148" i="1"/>
  <c r="G148" i="1"/>
  <c r="F148" i="1"/>
  <c r="E148" i="1"/>
  <c r="J140" i="1"/>
  <c r="I140" i="1"/>
  <c r="H140" i="1"/>
  <c r="G140" i="1"/>
  <c r="F140" i="1"/>
  <c r="E140" i="1"/>
  <c r="J130" i="1"/>
  <c r="I130" i="1"/>
  <c r="H130" i="1"/>
  <c r="G130" i="1"/>
  <c r="F130" i="1"/>
  <c r="E130" i="1"/>
  <c r="J129" i="1"/>
  <c r="I129" i="1"/>
  <c r="H129" i="1"/>
  <c r="G129" i="1"/>
  <c r="F129" i="1"/>
  <c r="E129" i="1"/>
  <c r="J125" i="1"/>
  <c r="I125" i="1"/>
  <c r="H125" i="1"/>
  <c r="G125" i="1"/>
  <c r="F125" i="1"/>
  <c r="E125" i="1"/>
  <c r="J117" i="1"/>
  <c r="I117" i="1"/>
  <c r="H117" i="1"/>
  <c r="G117" i="1"/>
  <c r="F117" i="1"/>
  <c r="E117" i="1"/>
  <c r="J105" i="1"/>
  <c r="I105" i="1"/>
  <c r="H105" i="1"/>
  <c r="G105" i="1"/>
  <c r="F105" i="1"/>
  <c r="E105" i="1"/>
  <c r="J104" i="1"/>
  <c r="I104" i="1"/>
  <c r="H104" i="1"/>
  <c r="G104" i="1"/>
  <c r="F104" i="1"/>
  <c r="E104" i="1"/>
  <c r="J100" i="1"/>
  <c r="I100" i="1"/>
  <c r="H100" i="1"/>
  <c r="G100" i="1"/>
  <c r="F100" i="1"/>
  <c r="E100" i="1"/>
  <c r="J92" i="1"/>
  <c r="I92" i="1"/>
  <c r="H92" i="1"/>
  <c r="G92" i="1"/>
  <c r="F92" i="1"/>
  <c r="E92" i="1"/>
  <c r="J80" i="1"/>
  <c r="I80" i="1"/>
  <c r="H80" i="1"/>
  <c r="G80" i="1"/>
  <c r="F80" i="1"/>
  <c r="E80" i="1"/>
  <c r="J79" i="1"/>
  <c r="I79" i="1"/>
  <c r="H79" i="1"/>
  <c r="G79" i="1"/>
  <c r="F79" i="1"/>
  <c r="E79" i="1"/>
  <c r="J75" i="1"/>
  <c r="I75" i="1"/>
  <c r="H75" i="1"/>
  <c r="G75" i="1"/>
  <c r="F75" i="1"/>
  <c r="E75" i="1"/>
  <c r="J67" i="1"/>
  <c r="I67" i="1"/>
  <c r="H67" i="1"/>
  <c r="G67" i="1"/>
  <c r="F67" i="1"/>
  <c r="E67" i="1"/>
  <c r="J57" i="1"/>
  <c r="I57" i="1"/>
  <c r="H57" i="1"/>
  <c r="G57" i="1"/>
  <c r="F57" i="1"/>
  <c r="E57" i="1"/>
  <c r="J56" i="1"/>
  <c r="I56" i="1"/>
  <c r="H56" i="1"/>
  <c r="G56" i="1"/>
  <c r="F56" i="1"/>
  <c r="E56" i="1"/>
  <c r="J52" i="1"/>
  <c r="I52" i="1"/>
  <c r="H52" i="1"/>
  <c r="G52" i="1"/>
  <c r="F52" i="1"/>
  <c r="E52" i="1"/>
  <c r="J44" i="1"/>
  <c r="I44" i="1"/>
  <c r="H44" i="1"/>
  <c r="G44" i="1"/>
  <c r="F44" i="1"/>
  <c r="E44" i="1"/>
  <c r="J32" i="1"/>
  <c r="I32" i="1"/>
  <c r="H32" i="1"/>
  <c r="G32" i="1"/>
  <c r="F32" i="1"/>
  <c r="E32" i="1"/>
  <c r="J31" i="1"/>
  <c r="I31" i="1"/>
  <c r="H31" i="1"/>
  <c r="G31" i="1"/>
  <c r="F31" i="1"/>
  <c r="E31" i="1"/>
  <c r="J27" i="1"/>
  <c r="I27" i="1"/>
  <c r="H27" i="1"/>
  <c r="G27" i="1"/>
  <c r="F27" i="1"/>
  <c r="E27" i="1"/>
  <c r="J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<sst xmlns="http://schemas.openxmlformats.org/spreadsheetml/2006/main" count="418" uniqueCount="95">
  <si>
    <t>УТВЕРЖДАЮ</t>
  </si>
  <si>
    <t>Директор МБОУ ООШ с. Андреевка</t>
  </si>
  <si>
    <t>_____________________ А.М. Кузнецова</t>
  </si>
  <si>
    <t>"______" _____________________2025 г.</t>
  </si>
  <si>
    <t>Десятидневное меню в ЛОЛ МБОУ ООШ с. Андреевка 2025 год</t>
  </si>
  <si>
    <t>Школа</t>
  </si>
  <si>
    <t>МБОУ ООШ с. Андреевка                      6-11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</si>
  <si>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</si>
  <si>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</si>
  <si>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</si>
  <si>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</si>
  <si>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</si>
  <si>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</si>
  <si>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</si>
  <si>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</si>
  <si>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</si>
  <si>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</si>
  <si>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</si>
  <si>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</si>
  <si>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</si>
  <si>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</si>
  <si>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манный</t>
  </si>
  <si>
    <t>Сыр (порциями)</t>
  </si>
  <si>
    <t>Масло (порциями)</t>
  </si>
  <si>
    <t>хлеб</t>
  </si>
  <si>
    <t>пп</t>
  </si>
  <si>
    <t>Хлеб ржаной</t>
  </si>
  <si>
    <t>гор.напиток</t>
  </si>
  <si>
    <t>Чай с сахаром</t>
  </si>
  <si>
    <t xml:space="preserve">Банан </t>
  </si>
  <si>
    <t>всего за завтрак</t>
  </si>
  <si>
    <t>Обед</t>
  </si>
  <si>
    <t>Щи из свежей капусты с картофелем</t>
  </si>
  <si>
    <t>Каша рисовая рассыпчатая</t>
  </si>
  <si>
    <t>Гуляш</t>
  </si>
  <si>
    <t>Хлеб пшеничный</t>
  </si>
  <si>
    <t>Компот из смеси сухофруктов</t>
  </si>
  <si>
    <t>Груша</t>
  </si>
  <si>
    <t>всего за обед</t>
  </si>
  <si>
    <t>Полдник</t>
  </si>
  <si>
    <t>Пряник</t>
  </si>
  <si>
    <t>Сок фруктовый</t>
  </si>
  <si>
    <t>всего за полдник</t>
  </si>
  <si>
    <t>Итого за день</t>
  </si>
  <si>
    <t>МБОУ ООШ с. Андреевка                     6-11 лет</t>
  </si>
  <si>
    <t>Омлет натуральный</t>
  </si>
  <si>
    <t>Чай с лимоном</t>
  </si>
  <si>
    <t>Яблоко</t>
  </si>
  <si>
    <t>Печенье</t>
  </si>
  <si>
    <t>Салат из белокочанной капусты</t>
  </si>
  <si>
    <t>Рассольник на мясном бульоне</t>
  </si>
  <si>
    <t>Тефтели (2 вариант) и соус томатный</t>
  </si>
  <si>
    <t>Каша гречнневая рассыпчатая</t>
  </si>
  <si>
    <t>Десерт "Ломтишка"</t>
  </si>
  <si>
    <t>Итого</t>
  </si>
  <si>
    <t>Суп молочный с пшеном</t>
  </si>
  <si>
    <t>Бутерброд горячий с сыром</t>
  </si>
  <si>
    <t>Какао с молоком</t>
  </si>
  <si>
    <t>Помидор свежий</t>
  </si>
  <si>
    <t>Суп картофельный с макаронными изделиями</t>
  </si>
  <si>
    <t>Напиток лимонный</t>
  </si>
  <si>
    <t>Банан</t>
  </si>
  <si>
    <t>Бутерброд с маслом и сыром</t>
  </si>
  <si>
    <t xml:space="preserve">Макароны отварные с сыром </t>
  </si>
  <si>
    <t>Вафли</t>
  </si>
  <si>
    <t>Огурец свежий</t>
  </si>
  <si>
    <t>Борщ с картофелем</t>
  </si>
  <si>
    <t>Жаркое по домашнему</t>
  </si>
  <si>
    <t>Сок</t>
  </si>
  <si>
    <t xml:space="preserve">Хлеб ржаной </t>
  </si>
  <si>
    <t>Суп картофельный с мясными фрикадельками</t>
  </si>
  <si>
    <t>Картофельное пюре</t>
  </si>
  <si>
    <t xml:space="preserve">Напиток яблочный </t>
  </si>
  <si>
    <t>МБОУ ООШ с.Андреевка                      6-11 лет</t>
  </si>
  <si>
    <t xml:space="preserve">Салат из свежих помидоров и огурцов </t>
  </si>
  <si>
    <t>Макаронные изделия отварные</t>
  </si>
  <si>
    <t>54-10м-2020</t>
  </si>
  <si>
    <t>бутерброд с маслом и сыром</t>
  </si>
  <si>
    <t>Салат из кукурузы (консервированной)</t>
  </si>
  <si>
    <t>Суп с рыбными консервами</t>
  </si>
  <si>
    <t>Соус томатный</t>
  </si>
  <si>
    <t>Салат из зеленого горошка</t>
  </si>
  <si>
    <t xml:space="preserve">Плов </t>
  </si>
  <si>
    <t>Пельмени(п/ф)</t>
  </si>
  <si>
    <t>Салат с зеленым горошком</t>
  </si>
  <si>
    <t>Суп молочный с крупой (рис)</t>
  </si>
  <si>
    <t xml:space="preserve">Бутерброд </t>
  </si>
  <si>
    <t>Суп молочный с макаронными изделиями</t>
  </si>
  <si>
    <t>Суп картофельный с бобовыми(горох)</t>
  </si>
  <si>
    <t xml:space="preserve">Капуста тушеная с мясом </t>
  </si>
  <si>
    <t>Плов</t>
  </si>
  <si>
    <t>Суп молочный с крупой (манная)</t>
  </si>
  <si>
    <t xml:space="preserve">Салат из моркови </t>
  </si>
  <si>
    <t>Тефтели(2вариант),соус томатный</t>
  </si>
  <si>
    <t>Фрикадельки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</si>
</sst>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##0.0;\-#\ ##0.0"/>
    <numFmt numFmtId="169" formatCode="mmm\.yy"/>
  </numFmts>
  <fonts count="3" x14ac:knownFonts="1"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1C1E20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49" fontId="0" fillId="0" borderId="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right"/>
      <protection locked="0"/>
    </xf>
    <xf numFmtId="2" fontId="0" fillId="0" borderId="8" xfId="0" applyNumberFormat="1" applyBorder="1" applyProtection="1">
      <protection locked="0"/>
    </xf>
    <xf numFmtId="168" fontId="1" fillId="0" borderId="9" xfId="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68" fontId="1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3" xfId="0" applyBorder="1" applyProtection="1">
      <protection locked="0"/>
    </xf>
    <xf numFmtId="0" fontId="2" fillId="0" borderId="0" xfId="0" applyFont="1" applyAlignment="1">
      <alignment horizontal="center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5" xfId="0" applyBorder="1"/>
    <xf numFmtId="0" fontId="0" fillId="0" borderId="14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7" xfId="0" applyBorder="1" applyAlignment="1">
      <alignment horizontal="center"/>
    </xf>
    <xf numFmtId="168" fontId="1" fillId="0" borderId="20" xfId="0" applyNumberFormat="1" applyFont="1" applyBorder="1" applyAlignment="1">
      <alignment horizontal="center" vertical="center" wrapText="1"/>
    </xf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1" fontId="0" fillId="0" borderId="23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169" fontId="0" fillId="0" borderId="0" xfId="0" applyNumberFormat="1"/>
    <xf numFmtId="168" fontId="1" fillId="0" borderId="24" xfId="0" applyNumberFormat="1" applyFont="1" applyBorder="1" applyAlignment="1">
      <alignment horizontal="center" vertical="center" wrapText="1"/>
    </xf>
    <xf numFmtId="0" fontId="0" fillId="0" borderId="13" xfId="0" applyBorder="1"/>
    <xf numFmtId="168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5" xfId="0" applyBorder="1" applyAlignment="1" applyProtection="1">
      <alignment wrapText="1"/>
      <protection locked="0"/>
    </xf>
    <xf numFmtId="1" fontId="0" fillId="0" borderId="25" xfId="0" applyNumberFormat="1" applyBorder="1" applyProtection="1">
      <protection locked="0"/>
    </xf>
    <xf numFmtId="2" fontId="0" fillId="0" borderId="25" xfId="0" applyNumberFormat="1" applyBorder="1" applyProtection="1">
      <protection locked="0"/>
    </xf>
    <xf numFmtId="168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3" xfId="0" applyBorder="1"/>
    <xf numFmtId="0" fontId="0" fillId="0" borderId="26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168" fontId="1" fillId="0" borderId="28" xfId="0" applyNumberFormat="1" applyFont="1" applyBorder="1" applyAlignment="1">
      <alignment horizontal="center" vertical="center" wrapText="1"/>
    </xf>
    <xf numFmtId="168" fontId="1" fillId="0" borderId="29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1" fontId="0" fillId="0" borderId="32" xfId="0" applyNumberFormat="1" applyBorder="1" applyProtection="1">
      <protection locked="0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8" fontId="1" fillId="0" borderId="0" xfId="0" applyNumberFormat="1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1" fontId="0" fillId="0" borderId="35" xfId="0" applyNumberFormat="1" applyBorder="1" applyProtection="1">
      <protection locked="0"/>
    </xf>
    <xf numFmtId="168" fontId="1" fillId="0" borderId="36" xfId="0" applyNumberFormat="1" applyFont="1" applyBorder="1" applyAlignment="1">
      <alignment horizontal="center" vertical="center" wrapText="1"/>
    </xf>
    <xf numFmtId="168" fontId="1" fillId="0" borderId="37" xfId="0" applyNumberFormat="1" applyFont="1" applyBorder="1" applyAlignment="1">
      <alignment horizontal="center" vertical="center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14" xfId="0" applyBorder="1"/>
    <xf numFmtId="0" fontId="2" fillId="0" borderId="4" xfId="0" applyFont="1" applyBorder="1" applyAlignment="1">
      <alignment horizontal="center"/>
    </xf>
    <xf numFmtId="0" fontId="0" fillId="0" borderId="17" xfId="0" applyBorder="1"/>
    <xf numFmtId="0" fontId="0" fillId="0" borderId="1" xfId="0" applyBorder="1"/>
    <xf numFmtId="168" fontId="1" fillId="0" borderId="38" xfId="0" applyNumberFormat="1" applyFont="1" applyBorder="1" applyAlignment="1">
      <alignment horizontal="center" vertical="center" wrapText="1"/>
    </xf>
    <xf numFmtId="0" fontId="0" fillId="0" borderId="18" xfId="0" applyBorder="1"/>
    <xf numFmtId="168" fontId="1" fillId="0" borderId="39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168" fontId="1" fillId="0" borderId="41" xfId="0" applyNumberFormat="1" applyFont="1" applyBorder="1" applyAlignment="1">
      <alignment horizontal="center" vertical="center" wrapText="1"/>
    </xf>
    <xf numFmtId="0" fontId="0" fillId="0" borderId="19" xfId="0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2"/>
  <sheetViews>
    <sheetView tabSelected="1" topLeftCell="A208" workbookViewId="0">
      <selection activeCell="D253" sqref="D253"/>
    </sheetView>
  </sheetViews>
  <sheetFormatPr defaultColWidth="9" defaultRowHeight="15" x14ac:dyDescent="0.25"/>
  <cols>
    <col min="1" max="1" width="16.42578125" customWidth="1"/>
    <col min="2" max="2" width="14" customWidth="1"/>
    <col min="4" max="4" width="37.5703125" customWidth="1"/>
    <col min="7" max="7" width="13.42578125" customWidth="1"/>
    <col min="10" max="10" width="11.42578125" customWidth="1"/>
  </cols>
  <sheetData>
    <row r="1" spans="1:10" x14ac:dyDescent="0.25">
      <c r="E1" s="97" t="s">
        <v>0</v>
      </c>
      <c r="F1" s="97"/>
      <c r="G1" s="97"/>
      <c r="H1" s="97"/>
      <c r="I1" s="97"/>
      <c r="J1" s="97"/>
    </row>
    <row r="2" spans="1:10" x14ac:dyDescent="0.25">
      <c r="E2" s="97" t="s">
        <v>1</v>
      </c>
      <c r="F2" s="97"/>
      <c r="G2" s="97"/>
      <c r="H2" s="97"/>
      <c r="I2" s="97"/>
      <c r="J2" s="97"/>
    </row>
    <row r="3" spans="1:10" x14ac:dyDescent="0.25">
      <c r="E3" s="97" t="s">
        <v>2</v>
      </c>
      <c r="F3" s="97"/>
      <c r="G3" s="97"/>
      <c r="H3" s="97"/>
      <c r="I3" s="97"/>
      <c r="J3" s="97"/>
    </row>
    <row r="4" spans="1:10" x14ac:dyDescent="0.25">
      <c r="E4" s="97" t="s">
        <v>3</v>
      </c>
      <c r="F4" s="97"/>
      <c r="G4" s="97"/>
      <c r="H4" s="97"/>
      <c r="I4" s="97"/>
      <c r="J4" s="97"/>
    </row>
    <row r="6" spans="1:10" x14ac:dyDescent="0.25">
      <c r="B6" s="98" t="s">
        <v>4</v>
      </c>
      <c r="C6" s="98"/>
      <c r="D6" s="98"/>
      <c r="E6" s="98"/>
      <c r="F6" s="98"/>
      <c r="G6" s="98"/>
      <c r="H6" s="98"/>
    </row>
    <row r="9" spans="1:10" x14ac:dyDescent="0.25">
      <c r="A9" t="s">
        <v>5</v>
      </c>
      <c r="B9" s="99" t="s">
        <v>6</v>
      </c>
      <c r="C9" s="100"/>
      <c r="D9" s="101"/>
      <c r="E9" t="s">
        <v>7</v>
      </c>
      <c r="F9" s="2"/>
      <c r="I9" t="s">
        <v>8</v>
      </c>
      <c r="J9" s="14">
        <v>1</v>
      </c>
    </row>
    <row r="10" spans="1:10" x14ac:dyDescent="0.25">
      <c r="J10" s="1"/>
    </row>
    <row r="11" spans="1:10" x14ac:dyDescent="0.25">
      <c r="A11" s="3" t="s">
        <v>9</v>
      </c>
      <c r="B11" s="4" t="s">
        <v>10</v>
      </c>
      <c r="C11" s="4" t="s">
        <v>11</v>
      </c>
      <c r="D11" s="4" t="s">
        <v>12</v>
      </c>
      <c r="E11" s="4" t="s">
        <v>13</v>
      </c>
      <c r="F11" s="4" t="s">
        <v>14</v>
      </c>
      <c r="G11" s="4" t="s">
        <v>15</v>
      </c>
      <c r="H11" s="4" t="s">
        <v>16</v>
      </c>
      <c r="I11" s="67" t="s">
        <v>17</v>
      </c>
      <c r="J11" s="4" t="s">
        <v>18</v>
      </c>
    </row>
    <row r="12" spans="1:10" x14ac:dyDescent="0.25">
      <c r="A12" s="5" t="s">
        <v>19</v>
      </c>
      <c r="B12" s="6" t="s">
        <v>20</v>
      </c>
      <c r="C12" s="7">
        <v>92</v>
      </c>
      <c r="D12" s="8" t="s">
        <v>21</v>
      </c>
      <c r="E12" s="9">
        <v>250</v>
      </c>
      <c r="F12" s="10">
        <v>8.76</v>
      </c>
      <c r="G12" s="11">
        <v>164.5</v>
      </c>
      <c r="H12" s="11">
        <v>6.8</v>
      </c>
      <c r="I12" s="11">
        <v>6.3</v>
      </c>
      <c r="J12" s="68">
        <v>20</v>
      </c>
    </row>
    <row r="13" spans="1:10" x14ac:dyDescent="0.25">
      <c r="A13" s="12"/>
      <c r="B13" s="13"/>
      <c r="C13" s="14">
        <v>14</v>
      </c>
      <c r="D13" s="15" t="s">
        <v>22</v>
      </c>
      <c r="E13" s="16">
        <v>10</v>
      </c>
      <c r="F13" s="17">
        <v>8</v>
      </c>
      <c r="G13" s="18">
        <v>36.299999999999997</v>
      </c>
      <c r="H13" s="18">
        <v>2.2999999999999998</v>
      </c>
      <c r="I13" s="18">
        <v>3</v>
      </c>
      <c r="J13" s="69">
        <v>0</v>
      </c>
    </row>
    <row r="14" spans="1:10" x14ac:dyDescent="0.25">
      <c r="A14" s="12"/>
      <c r="B14" s="13"/>
      <c r="C14" s="14">
        <v>13</v>
      </c>
      <c r="D14" s="15" t="s">
        <v>23</v>
      </c>
      <c r="E14" s="16">
        <v>10</v>
      </c>
      <c r="F14" s="17">
        <v>10</v>
      </c>
      <c r="G14" s="19">
        <v>75</v>
      </c>
      <c r="H14" s="20">
        <v>0.1</v>
      </c>
      <c r="I14" s="20">
        <v>8.3000000000000007</v>
      </c>
      <c r="J14" s="70">
        <v>0.1</v>
      </c>
    </row>
    <row r="15" spans="1:10" x14ac:dyDescent="0.25">
      <c r="A15" s="12"/>
      <c r="B15" s="13" t="s">
        <v>24</v>
      </c>
      <c r="C15" s="21" t="s">
        <v>25</v>
      </c>
      <c r="D15" s="15" t="s">
        <v>26</v>
      </c>
      <c r="E15" s="16">
        <v>30</v>
      </c>
      <c r="F15" s="17">
        <v>3</v>
      </c>
      <c r="G15" s="22">
        <v>61.2</v>
      </c>
      <c r="H15" s="20">
        <v>1.95</v>
      </c>
      <c r="I15" s="20">
        <v>0.3</v>
      </c>
      <c r="J15" s="70">
        <v>12.75</v>
      </c>
    </row>
    <row r="16" spans="1:10" x14ac:dyDescent="0.25">
      <c r="A16" s="12"/>
      <c r="B16" s="13" t="s">
        <v>27</v>
      </c>
      <c r="C16" s="21">
        <v>430</v>
      </c>
      <c r="D16" s="23" t="s">
        <v>28</v>
      </c>
      <c r="E16" s="24">
        <v>200</v>
      </c>
      <c r="F16" s="25">
        <v>2</v>
      </c>
      <c r="G16" s="18">
        <v>65.099999999999994</v>
      </c>
      <c r="H16" s="26">
        <v>0.2</v>
      </c>
      <c r="I16" s="26">
        <v>0</v>
      </c>
      <c r="J16" s="71">
        <v>16.100000000000001</v>
      </c>
    </row>
    <row r="17" spans="1:18" x14ac:dyDescent="0.25">
      <c r="A17" s="12"/>
      <c r="B17" s="21"/>
      <c r="C17" s="21"/>
      <c r="D17" s="23" t="s">
        <v>29</v>
      </c>
      <c r="E17" s="24">
        <v>200</v>
      </c>
      <c r="F17" s="25">
        <v>28</v>
      </c>
      <c r="G17" s="27">
        <v>192</v>
      </c>
      <c r="H17" s="27">
        <v>3</v>
      </c>
      <c r="I17" s="27">
        <v>1</v>
      </c>
      <c r="J17" s="72">
        <v>42</v>
      </c>
    </row>
    <row r="18" spans="1:18" x14ac:dyDescent="0.25">
      <c r="A18" s="28" t="s">
        <v>30</v>
      </c>
      <c r="B18" s="29"/>
      <c r="C18" s="29"/>
      <c r="D18" s="30"/>
      <c r="E18" s="31">
        <f>SUM(E12:E17)</f>
        <v>700</v>
      </c>
      <c r="F18" s="32">
        <f t="shared" ref="F18:J18" si="0">SUM(F12:F17)</f>
        <v>59.76</v>
      </c>
      <c r="G18" s="33">
        <f t="shared" si="0"/>
        <v>594.1</v>
      </c>
      <c r="H18" s="33">
        <f t="shared" si="0"/>
        <v>14.35</v>
      </c>
      <c r="I18" s="33">
        <f t="shared" si="0"/>
        <v>18.899999999999999</v>
      </c>
      <c r="J18" s="73">
        <f t="shared" si="0"/>
        <v>90.95</v>
      </c>
    </row>
    <row r="19" spans="1:18" x14ac:dyDescent="0.25">
      <c r="A19" s="12"/>
      <c r="B19" s="34"/>
      <c r="C19" s="34"/>
      <c r="D19" s="35"/>
      <c r="E19" s="36"/>
      <c r="F19" s="37"/>
      <c r="G19" s="38"/>
      <c r="H19" s="39"/>
      <c r="I19" s="39"/>
      <c r="J19" s="74"/>
      <c r="L19" s="51"/>
    </row>
    <row r="20" spans="1:18" x14ac:dyDescent="0.25">
      <c r="A20" s="12" t="s">
        <v>31</v>
      </c>
      <c r="B20" s="21"/>
      <c r="C20" s="21">
        <v>62</v>
      </c>
      <c r="D20" s="23" t="s">
        <v>81</v>
      </c>
      <c r="E20" s="24">
        <v>60</v>
      </c>
      <c r="F20" s="25">
        <v>11</v>
      </c>
      <c r="G20" s="26">
        <v>5.04</v>
      </c>
      <c r="H20" s="40">
        <v>0.6</v>
      </c>
      <c r="I20" s="40">
        <v>0.12</v>
      </c>
      <c r="J20" s="75">
        <v>0.36</v>
      </c>
    </row>
    <row r="21" spans="1:18" x14ac:dyDescent="0.25">
      <c r="A21" s="12"/>
      <c r="B21" s="21"/>
      <c r="C21" s="21">
        <v>88</v>
      </c>
      <c r="D21" s="23" t="s">
        <v>32</v>
      </c>
      <c r="E21" s="24">
        <v>200</v>
      </c>
      <c r="F21" s="25">
        <v>16</v>
      </c>
      <c r="G21" s="26">
        <v>64</v>
      </c>
      <c r="H21" s="26">
        <v>2.2000000000000002</v>
      </c>
      <c r="I21" s="26">
        <v>3.3</v>
      </c>
      <c r="J21" s="71">
        <v>6.1</v>
      </c>
    </row>
    <row r="22" spans="1:18" x14ac:dyDescent="0.25">
      <c r="A22" s="12"/>
      <c r="B22" s="21"/>
      <c r="C22" s="21">
        <v>323</v>
      </c>
      <c r="D22" s="23" t="s">
        <v>33</v>
      </c>
      <c r="E22" s="24">
        <v>150</v>
      </c>
      <c r="F22" s="25">
        <v>10</v>
      </c>
      <c r="G22" s="26">
        <v>189.7</v>
      </c>
      <c r="H22" s="26">
        <v>3.6</v>
      </c>
      <c r="I22" s="26">
        <v>2.9</v>
      </c>
      <c r="J22" s="71">
        <v>37.4</v>
      </c>
    </row>
    <row r="23" spans="1:18" x14ac:dyDescent="0.25">
      <c r="A23" s="12"/>
      <c r="B23" s="21"/>
      <c r="C23" s="21">
        <v>260</v>
      </c>
      <c r="D23" s="23" t="s">
        <v>34</v>
      </c>
      <c r="E23" s="24">
        <v>90</v>
      </c>
      <c r="F23" s="25">
        <v>38</v>
      </c>
      <c r="G23" s="26">
        <v>299.5</v>
      </c>
      <c r="H23" s="26">
        <v>10.5</v>
      </c>
      <c r="I23" s="26">
        <v>27.5</v>
      </c>
      <c r="J23" s="71">
        <v>2.7</v>
      </c>
      <c r="L23" s="76"/>
      <c r="M23" s="77"/>
      <c r="N23" s="78"/>
      <c r="O23" s="79"/>
      <c r="P23" s="1"/>
      <c r="Q23" s="1"/>
      <c r="R23" s="1"/>
    </row>
    <row r="24" spans="1:18" x14ac:dyDescent="0.25">
      <c r="A24" s="12"/>
      <c r="B24" s="21"/>
      <c r="C24" s="21" t="s">
        <v>25</v>
      </c>
      <c r="D24" s="23" t="s">
        <v>35</v>
      </c>
      <c r="E24" s="24">
        <v>30</v>
      </c>
      <c r="F24" s="25">
        <v>3</v>
      </c>
      <c r="G24" s="27">
        <v>61.2</v>
      </c>
      <c r="H24" s="27">
        <v>1.95</v>
      </c>
      <c r="I24" s="27">
        <v>0.3</v>
      </c>
      <c r="J24" s="72">
        <v>12.75</v>
      </c>
    </row>
    <row r="25" spans="1:18" x14ac:dyDescent="0.25">
      <c r="A25" s="12"/>
      <c r="B25" s="21"/>
      <c r="C25" s="21">
        <v>349</v>
      </c>
      <c r="D25" s="23" t="s">
        <v>36</v>
      </c>
      <c r="E25" s="24">
        <v>200</v>
      </c>
      <c r="F25" s="25">
        <v>5</v>
      </c>
      <c r="G25" s="27">
        <v>38.700000000000003</v>
      </c>
      <c r="H25" s="27">
        <v>0</v>
      </c>
      <c r="I25" s="27">
        <v>0</v>
      </c>
      <c r="J25" s="72">
        <v>9.6999999999999993</v>
      </c>
    </row>
    <row r="26" spans="1:18" x14ac:dyDescent="0.25">
      <c r="A26" s="12"/>
      <c r="B26" s="21"/>
      <c r="C26" s="21"/>
      <c r="D26" s="23" t="s">
        <v>37</v>
      </c>
      <c r="E26" s="24">
        <v>129</v>
      </c>
      <c r="F26" s="25">
        <v>26</v>
      </c>
      <c r="G26" s="41">
        <v>60.6</v>
      </c>
      <c r="H26" s="26">
        <v>0.5</v>
      </c>
      <c r="I26" s="26">
        <v>0.5</v>
      </c>
      <c r="J26" s="71">
        <v>12.6</v>
      </c>
    </row>
    <row r="27" spans="1:18" x14ac:dyDescent="0.25">
      <c r="A27" s="28" t="s">
        <v>38</v>
      </c>
      <c r="B27" s="29"/>
      <c r="C27" s="29"/>
      <c r="D27" s="30"/>
      <c r="E27" s="31">
        <f>SUM(E20:E26)</f>
        <v>859</v>
      </c>
      <c r="F27" s="33">
        <f t="shared" ref="F27:J27" si="1">SUM(F20:F26)</f>
        <v>109</v>
      </c>
      <c r="G27" s="33">
        <f t="shared" si="1"/>
        <v>718.74</v>
      </c>
      <c r="H27" s="33">
        <f t="shared" si="1"/>
        <v>19.350000000000001</v>
      </c>
      <c r="I27" s="33">
        <f t="shared" si="1"/>
        <v>34.619999999999997</v>
      </c>
      <c r="J27" s="73">
        <f t="shared" si="1"/>
        <v>81.61</v>
      </c>
    </row>
    <row r="28" spans="1:18" x14ac:dyDescent="0.25">
      <c r="A28" s="12"/>
      <c r="B28" s="34"/>
      <c r="C28" s="34"/>
      <c r="D28" s="35"/>
      <c r="E28" s="36"/>
      <c r="F28" s="37"/>
      <c r="G28" s="42"/>
      <c r="H28" s="39"/>
      <c r="I28" s="39"/>
      <c r="J28" s="74"/>
      <c r="L28" s="80"/>
      <c r="M28" s="80"/>
      <c r="N28" s="80"/>
    </row>
    <row r="29" spans="1:18" x14ac:dyDescent="0.25">
      <c r="A29" s="12" t="s">
        <v>39</v>
      </c>
      <c r="B29" s="21"/>
      <c r="C29" s="21">
        <v>471</v>
      </c>
      <c r="D29" s="23" t="s">
        <v>40</v>
      </c>
      <c r="E29" s="24">
        <v>100</v>
      </c>
      <c r="F29" s="25">
        <v>10</v>
      </c>
      <c r="G29" s="43">
        <v>347</v>
      </c>
      <c r="H29" s="43">
        <v>7.6</v>
      </c>
      <c r="I29" s="43">
        <v>11.3</v>
      </c>
      <c r="J29" s="81">
        <v>53.3</v>
      </c>
    </row>
    <row r="30" spans="1:18" x14ac:dyDescent="0.25">
      <c r="A30" s="12"/>
      <c r="B30" s="21"/>
      <c r="C30" s="21" t="s">
        <v>25</v>
      </c>
      <c r="D30" s="23" t="s">
        <v>41</v>
      </c>
      <c r="E30" s="24">
        <v>200</v>
      </c>
      <c r="F30" s="25">
        <v>25</v>
      </c>
      <c r="G30" s="27">
        <v>92</v>
      </c>
      <c r="H30" s="27">
        <v>1</v>
      </c>
      <c r="I30" s="27">
        <v>0.2</v>
      </c>
      <c r="J30" s="72">
        <v>20.2</v>
      </c>
    </row>
    <row r="31" spans="1:18" x14ac:dyDescent="0.25">
      <c r="A31" s="28" t="s">
        <v>42</v>
      </c>
      <c r="B31" s="29"/>
      <c r="C31" s="29"/>
      <c r="D31" s="44"/>
      <c r="E31" s="33">
        <f>SUM(E29:E30)</f>
        <v>300</v>
      </c>
      <c r="F31" s="33">
        <f t="shared" ref="F31:J31" si="2">SUM(F29:F30)</f>
        <v>35</v>
      </c>
      <c r="G31" s="33">
        <f t="shared" si="2"/>
        <v>439</v>
      </c>
      <c r="H31" s="33">
        <f t="shared" si="2"/>
        <v>8.6</v>
      </c>
      <c r="I31" s="33">
        <f t="shared" si="2"/>
        <v>11.5</v>
      </c>
      <c r="J31" s="73">
        <f t="shared" si="2"/>
        <v>73.5</v>
      </c>
    </row>
    <row r="32" spans="1:18" x14ac:dyDescent="0.25">
      <c r="A32" s="45"/>
      <c r="B32" s="46" t="s">
        <v>43</v>
      </c>
      <c r="C32" s="47"/>
      <c r="D32" s="48"/>
      <c r="E32" s="49">
        <f>E18+E27+E31</f>
        <v>1859</v>
      </c>
      <c r="F32" s="50">
        <f t="shared" ref="F32:J32" si="3">F18+F27+F31</f>
        <v>203.76</v>
      </c>
      <c r="G32" s="49">
        <f t="shared" si="3"/>
        <v>1751.84</v>
      </c>
      <c r="H32" s="49">
        <f t="shared" si="3"/>
        <v>42.3</v>
      </c>
      <c r="I32" s="49">
        <f t="shared" si="3"/>
        <v>65.02</v>
      </c>
      <c r="J32" s="82">
        <f t="shared" si="3"/>
        <v>246.06</v>
      </c>
    </row>
    <row r="33" spans="1:10" x14ac:dyDescent="0.25">
      <c r="H33" s="51"/>
    </row>
    <row r="35" spans="1:10" x14ac:dyDescent="0.25">
      <c r="A35" t="s">
        <v>5</v>
      </c>
      <c r="B35" s="99" t="s">
        <v>44</v>
      </c>
      <c r="C35" s="100"/>
      <c r="D35" s="101"/>
      <c r="E35" t="s">
        <v>7</v>
      </c>
      <c r="F35" s="2"/>
      <c r="I35" t="s">
        <v>8</v>
      </c>
      <c r="J35" s="14">
        <v>2</v>
      </c>
    </row>
    <row r="36" spans="1:10" x14ac:dyDescent="0.25">
      <c r="J36" s="1"/>
    </row>
    <row r="37" spans="1:10" x14ac:dyDescent="0.25">
      <c r="A37" s="3" t="s">
        <v>9</v>
      </c>
      <c r="B37" s="4" t="s">
        <v>10</v>
      </c>
      <c r="C37" s="4" t="s">
        <v>11</v>
      </c>
      <c r="D37" s="4" t="s">
        <v>12</v>
      </c>
      <c r="E37" s="4" t="s">
        <v>13</v>
      </c>
      <c r="F37" s="4" t="s">
        <v>14</v>
      </c>
      <c r="G37" s="4" t="s">
        <v>15</v>
      </c>
      <c r="H37" s="4" t="s">
        <v>16</v>
      </c>
      <c r="I37" s="67" t="s">
        <v>17</v>
      </c>
      <c r="J37" s="4" t="s">
        <v>18</v>
      </c>
    </row>
    <row r="38" spans="1:10" x14ac:dyDescent="0.25">
      <c r="A38" s="5" t="s">
        <v>19</v>
      </c>
      <c r="B38" s="6" t="s">
        <v>20</v>
      </c>
      <c r="C38" s="7">
        <v>210</v>
      </c>
      <c r="D38" s="8" t="s">
        <v>45</v>
      </c>
      <c r="E38" s="9">
        <v>200</v>
      </c>
      <c r="F38" s="10">
        <v>32.76</v>
      </c>
      <c r="G38" s="52">
        <v>315.5</v>
      </c>
      <c r="H38" s="52">
        <v>19.600000000000001</v>
      </c>
      <c r="I38" s="52">
        <v>24.8</v>
      </c>
      <c r="J38" s="83">
        <v>3.6</v>
      </c>
    </row>
    <row r="39" spans="1:10" x14ac:dyDescent="0.25">
      <c r="A39" s="12"/>
      <c r="B39" s="13"/>
      <c r="C39" s="14">
        <v>13</v>
      </c>
      <c r="D39" s="15" t="s">
        <v>23</v>
      </c>
      <c r="E39" s="16">
        <v>10</v>
      </c>
      <c r="F39" s="17">
        <v>10</v>
      </c>
      <c r="G39" s="19">
        <v>75</v>
      </c>
      <c r="H39" s="20">
        <v>0.1</v>
      </c>
      <c r="I39" s="20">
        <v>8.3000000000000007</v>
      </c>
      <c r="J39" s="70">
        <v>0.1</v>
      </c>
    </row>
    <row r="40" spans="1:10" x14ac:dyDescent="0.25">
      <c r="A40" s="12"/>
      <c r="B40" s="13" t="s">
        <v>24</v>
      </c>
      <c r="C40" s="14" t="s">
        <v>25</v>
      </c>
      <c r="D40" s="15" t="s">
        <v>26</v>
      </c>
      <c r="E40" s="16">
        <v>30</v>
      </c>
      <c r="F40" s="17">
        <v>3</v>
      </c>
      <c r="G40" s="22">
        <v>61.2</v>
      </c>
      <c r="H40" s="20">
        <v>1.95</v>
      </c>
      <c r="I40" s="20">
        <v>0.3</v>
      </c>
      <c r="J40" s="70">
        <v>12.75</v>
      </c>
    </row>
    <row r="41" spans="1:10" x14ac:dyDescent="0.25">
      <c r="A41" s="12"/>
      <c r="B41" s="53" t="s">
        <v>27</v>
      </c>
      <c r="C41" s="21">
        <v>377</v>
      </c>
      <c r="D41" s="23" t="s">
        <v>46</v>
      </c>
      <c r="E41" s="24">
        <v>200</v>
      </c>
      <c r="F41" s="25">
        <v>4</v>
      </c>
      <c r="G41" s="41">
        <v>42.3</v>
      </c>
      <c r="H41" s="41">
        <v>0.2</v>
      </c>
      <c r="I41" s="41">
        <v>0</v>
      </c>
      <c r="J41" s="84">
        <v>10.199999999999999</v>
      </c>
    </row>
    <row r="42" spans="1:10" x14ac:dyDescent="0.25">
      <c r="A42" s="12"/>
      <c r="B42" s="13"/>
      <c r="C42" s="14"/>
      <c r="D42" s="15" t="s">
        <v>47</v>
      </c>
      <c r="E42" s="16">
        <v>200</v>
      </c>
      <c r="F42" s="17">
        <v>25</v>
      </c>
      <c r="G42" s="54">
        <v>93.95</v>
      </c>
      <c r="H42" s="55">
        <v>0.78</v>
      </c>
      <c r="I42" s="55">
        <v>0.78</v>
      </c>
      <c r="J42" s="55">
        <v>19.5</v>
      </c>
    </row>
    <row r="43" spans="1:10" x14ac:dyDescent="0.25">
      <c r="A43" s="12"/>
      <c r="B43" s="56"/>
      <c r="C43" s="57" t="s">
        <v>25</v>
      </c>
      <c r="D43" s="58" t="s">
        <v>48</v>
      </c>
      <c r="E43" s="59">
        <v>60</v>
      </c>
      <c r="F43" s="60">
        <v>10</v>
      </c>
      <c r="G43" s="61">
        <v>244.2</v>
      </c>
      <c r="H43" s="62">
        <v>4.4000000000000004</v>
      </c>
      <c r="I43" s="62">
        <v>5.6</v>
      </c>
      <c r="J43" s="62">
        <v>43.9</v>
      </c>
    </row>
    <row r="44" spans="1:10" x14ac:dyDescent="0.25">
      <c r="A44" s="28" t="s">
        <v>30</v>
      </c>
      <c r="B44" s="63"/>
      <c r="C44" s="47"/>
      <c r="D44" s="64"/>
      <c r="E44" s="65">
        <f t="shared" ref="E44:J44" si="4">SUM(E38:E43)</f>
        <v>700</v>
      </c>
      <c r="F44" s="49">
        <f t="shared" si="4"/>
        <v>84.76</v>
      </c>
      <c r="G44" s="49">
        <f t="shared" si="4"/>
        <v>832.15</v>
      </c>
      <c r="H44" s="49">
        <f t="shared" si="4"/>
        <v>27.03</v>
      </c>
      <c r="I44" s="49">
        <f t="shared" si="4"/>
        <v>39.78</v>
      </c>
      <c r="J44" s="82">
        <f t="shared" si="4"/>
        <v>90.05</v>
      </c>
    </row>
    <row r="45" spans="1:10" x14ac:dyDescent="0.25">
      <c r="A45" s="12"/>
      <c r="B45" s="34"/>
      <c r="C45" s="34"/>
      <c r="D45" s="35"/>
      <c r="E45" s="36"/>
      <c r="F45" s="37"/>
      <c r="G45" s="40"/>
      <c r="H45" s="40"/>
      <c r="I45" s="40"/>
      <c r="J45" s="75"/>
    </row>
    <row r="46" spans="1:10" x14ac:dyDescent="0.25">
      <c r="A46" s="12" t="s">
        <v>31</v>
      </c>
      <c r="B46" s="21"/>
      <c r="C46" s="21">
        <v>39</v>
      </c>
      <c r="D46" s="23" t="s">
        <v>49</v>
      </c>
      <c r="E46" s="24">
        <v>60</v>
      </c>
      <c r="F46" s="25">
        <v>10</v>
      </c>
      <c r="G46" s="26">
        <v>40</v>
      </c>
      <c r="H46" s="26">
        <v>0.9</v>
      </c>
      <c r="I46" s="26">
        <v>2.1</v>
      </c>
      <c r="J46" s="71">
        <v>4.4000000000000004</v>
      </c>
    </row>
    <row r="47" spans="1:10" x14ac:dyDescent="0.25">
      <c r="A47" s="12"/>
      <c r="B47" s="21"/>
      <c r="C47" s="21">
        <v>74</v>
      </c>
      <c r="D47" s="23" t="s">
        <v>50</v>
      </c>
      <c r="E47" s="24">
        <v>200</v>
      </c>
      <c r="F47" s="25">
        <v>26</v>
      </c>
      <c r="G47" s="26">
        <v>158.19999999999999</v>
      </c>
      <c r="H47" s="26">
        <v>8.9</v>
      </c>
      <c r="I47" s="26">
        <v>8.6999999999999993</v>
      </c>
      <c r="J47" s="71">
        <v>10.5</v>
      </c>
    </row>
    <row r="48" spans="1:10" x14ac:dyDescent="0.25">
      <c r="A48" s="12"/>
      <c r="B48" s="21"/>
      <c r="C48" s="21">
        <v>284.36399999999998</v>
      </c>
      <c r="D48" s="23" t="s">
        <v>51</v>
      </c>
      <c r="E48" s="24">
        <v>90</v>
      </c>
      <c r="F48" s="25">
        <v>25</v>
      </c>
      <c r="G48" s="26">
        <v>256.8</v>
      </c>
      <c r="H48" s="26">
        <v>6.8</v>
      </c>
      <c r="I48" s="26">
        <v>21.1</v>
      </c>
      <c r="J48" s="71">
        <v>9.9</v>
      </c>
    </row>
    <row r="49" spans="1:10" x14ac:dyDescent="0.25">
      <c r="A49" s="12"/>
      <c r="B49" s="21"/>
      <c r="C49" s="21">
        <v>181</v>
      </c>
      <c r="D49" s="23" t="s">
        <v>52</v>
      </c>
      <c r="E49" s="24">
        <v>150</v>
      </c>
      <c r="F49" s="25">
        <v>12</v>
      </c>
      <c r="G49" s="26">
        <v>227.9</v>
      </c>
      <c r="H49" s="26">
        <v>8.5</v>
      </c>
      <c r="I49" s="26">
        <v>4.5999999999999996</v>
      </c>
      <c r="J49" s="71">
        <v>38.200000000000003</v>
      </c>
    </row>
    <row r="50" spans="1:10" x14ac:dyDescent="0.25">
      <c r="A50" s="12"/>
      <c r="B50" s="21"/>
      <c r="C50" s="21" t="s">
        <v>25</v>
      </c>
      <c r="D50" s="23" t="s">
        <v>35</v>
      </c>
      <c r="E50" s="24">
        <v>30</v>
      </c>
      <c r="F50" s="25">
        <v>3</v>
      </c>
      <c r="G50" s="27">
        <v>61.2</v>
      </c>
      <c r="H50" s="27">
        <v>1.95</v>
      </c>
      <c r="I50" s="27">
        <v>0.3</v>
      </c>
      <c r="J50" s="72">
        <v>12.75</v>
      </c>
    </row>
    <row r="51" spans="1:10" x14ac:dyDescent="0.25">
      <c r="A51" s="12"/>
      <c r="B51" s="21"/>
      <c r="C51" s="21">
        <v>349</v>
      </c>
      <c r="D51" s="23" t="s">
        <v>36</v>
      </c>
      <c r="E51" s="24">
        <v>200</v>
      </c>
      <c r="F51" s="25">
        <v>6</v>
      </c>
      <c r="G51" s="27">
        <v>38.700000000000003</v>
      </c>
      <c r="H51" s="27">
        <v>0</v>
      </c>
      <c r="I51" s="27">
        <v>0</v>
      </c>
      <c r="J51" s="72">
        <v>9.6999999999999993</v>
      </c>
    </row>
    <row r="52" spans="1:10" x14ac:dyDescent="0.25">
      <c r="A52" s="28" t="s">
        <v>38</v>
      </c>
      <c r="B52" s="29"/>
      <c r="C52" s="29"/>
      <c r="D52" s="44"/>
      <c r="E52" s="33">
        <f>SUM(E46:E51)</f>
        <v>730</v>
      </c>
      <c r="F52" s="33">
        <f t="shared" ref="F52:J52" si="5">SUM(F46:F51)</f>
        <v>82</v>
      </c>
      <c r="G52" s="33">
        <f t="shared" si="5"/>
        <v>782.8</v>
      </c>
      <c r="H52" s="33">
        <f t="shared" si="5"/>
        <v>27.05</v>
      </c>
      <c r="I52" s="33">
        <f t="shared" si="5"/>
        <v>36.799999999999997</v>
      </c>
      <c r="J52" s="73">
        <f t="shared" si="5"/>
        <v>85.45</v>
      </c>
    </row>
    <row r="53" spans="1:10" x14ac:dyDescent="0.25">
      <c r="A53" s="12"/>
      <c r="B53" s="34"/>
      <c r="C53" s="34"/>
      <c r="D53" s="35"/>
      <c r="E53" s="36"/>
      <c r="F53" s="37"/>
      <c r="G53" s="66"/>
      <c r="H53" s="66"/>
      <c r="I53" s="66"/>
      <c r="J53" s="85"/>
    </row>
    <row r="54" spans="1:10" x14ac:dyDescent="0.25">
      <c r="A54" s="12" t="s">
        <v>39</v>
      </c>
      <c r="B54" s="21"/>
      <c r="C54" s="21">
        <v>451</v>
      </c>
      <c r="D54" s="23" t="s">
        <v>53</v>
      </c>
      <c r="E54" s="24">
        <v>100</v>
      </c>
      <c r="F54" s="25">
        <v>12</v>
      </c>
      <c r="G54" s="27">
        <v>283</v>
      </c>
      <c r="H54" s="27">
        <v>6.2</v>
      </c>
      <c r="I54" s="27">
        <v>9.9</v>
      </c>
      <c r="J54" s="72">
        <v>42.2</v>
      </c>
    </row>
    <row r="55" spans="1:10" x14ac:dyDescent="0.25">
      <c r="A55" s="12"/>
      <c r="B55" s="21"/>
      <c r="C55" s="21" t="s">
        <v>25</v>
      </c>
      <c r="D55" s="23" t="s">
        <v>41</v>
      </c>
      <c r="E55" s="24">
        <v>200</v>
      </c>
      <c r="F55" s="25">
        <v>25</v>
      </c>
      <c r="G55" s="27">
        <v>92</v>
      </c>
      <c r="H55" s="27">
        <v>1</v>
      </c>
      <c r="I55" s="27">
        <v>0.2</v>
      </c>
      <c r="J55" s="72">
        <v>20.2</v>
      </c>
    </row>
    <row r="56" spans="1:10" x14ac:dyDescent="0.25">
      <c r="A56" s="28" t="s">
        <v>42</v>
      </c>
      <c r="B56" s="29"/>
      <c r="C56" s="29"/>
      <c r="D56" s="44"/>
      <c r="E56" s="33">
        <f>SUM(E54:E55)</f>
        <v>300</v>
      </c>
      <c r="F56" s="33">
        <f t="shared" ref="F56:J56" si="6">SUM(F54:F55)</f>
        <v>37</v>
      </c>
      <c r="G56" s="33">
        <f t="shared" si="6"/>
        <v>375</v>
      </c>
      <c r="H56" s="33">
        <f t="shared" si="6"/>
        <v>7.2</v>
      </c>
      <c r="I56" s="33">
        <f t="shared" si="6"/>
        <v>10.1</v>
      </c>
      <c r="J56" s="73">
        <f t="shared" si="6"/>
        <v>62.4</v>
      </c>
    </row>
    <row r="57" spans="1:10" x14ac:dyDescent="0.25">
      <c r="A57" s="45"/>
      <c r="B57" s="47" t="s">
        <v>54</v>
      </c>
      <c r="C57" s="47"/>
      <c r="D57" s="48"/>
      <c r="E57" s="49">
        <f>E44+E52+E56</f>
        <v>1730</v>
      </c>
      <c r="F57" s="50">
        <f t="shared" ref="F57:J57" si="7">F44+F52+F56</f>
        <v>203.76</v>
      </c>
      <c r="G57" s="49">
        <f t="shared" si="7"/>
        <v>1989.95</v>
      </c>
      <c r="H57" s="49">
        <f t="shared" si="7"/>
        <v>61.28</v>
      </c>
      <c r="I57" s="49">
        <f t="shared" si="7"/>
        <v>86.68</v>
      </c>
      <c r="J57" s="49">
        <f t="shared" si="7"/>
        <v>237.9</v>
      </c>
    </row>
    <row r="60" spans="1:10" x14ac:dyDescent="0.25">
      <c r="A60" t="s">
        <v>5</v>
      </c>
      <c r="B60" s="99" t="s">
        <v>6</v>
      </c>
      <c r="C60" s="100"/>
      <c r="D60" s="101"/>
      <c r="E60" t="s">
        <v>7</v>
      </c>
      <c r="F60" s="2"/>
      <c r="I60" t="s">
        <v>8</v>
      </c>
      <c r="J60" s="14">
        <v>3</v>
      </c>
    </row>
    <row r="61" spans="1:10" x14ac:dyDescent="0.25">
      <c r="J61" s="1"/>
    </row>
    <row r="62" spans="1:10" x14ac:dyDescent="0.25">
      <c r="A62" s="3" t="s">
        <v>9</v>
      </c>
      <c r="B62" s="4" t="s">
        <v>10</v>
      </c>
      <c r="C62" s="4" t="s">
        <v>11</v>
      </c>
      <c r="D62" s="4" t="s">
        <v>12</v>
      </c>
      <c r="E62" s="4" t="s">
        <v>13</v>
      </c>
      <c r="F62" s="4" t="s">
        <v>14</v>
      </c>
      <c r="G62" s="4" t="s">
        <v>15</v>
      </c>
      <c r="H62" s="4" t="s">
        <v>16</v>
      </c>
      <c r="I62" s="67" t="s">
        <v>17</v>
      </c>
      <c r="J62" s="4" t="s">
        <v>18</v>
      </c>
    </row>
    <row r="63" spans="1:10" x14ac:dyDescent="0.25">
      <c r="A63" s="5" t="s">
        <v>19</v>
      </c>
      <c r="B63" s="6" t="s">
        <v>20</v>
      </c>
      <c r="C63" s="7">
        <v>121</v>
      </c>
      <c r="D63" s="8" t="s">
        <v>55</v>
      </c>
      <c r="E63" s="9">
        <v>250</v>
      </c>
      <c r="F63" s="10">
        <v>19.260000000000002</v>
      </c>
      <c r="G63" s="52">
        <v>661.1</v>
      </c>
      <c r="H63" s="52">
        <v>31</v>
      </c>
      <c r="I63" s="52">
        <v>32.299999999999997</v>
      </c>
      <c r="J63" s="83">
        <v>60.4</v>
      </c>
    </row>
    <row r="64" spans="1:10" x14ac:dyDescent="0.25">
      <c r="A64" s="12"/>
      <c r="B64" s="13" t="s">
        <v>24</v>
      </c>
      <c r="C64" s="14">
        <v>11</v>
      </c>
      <c r="D64" s="15" t="s">
        <v>56</v>
      </c>
      <c r="E64" s="16">
        <v>60</v>
      </c>
      <c r="F64" s="17">
        <v>23</v>
      </c>
      <c r="G64" s="18">
        <v>187</v>
      </c>
      <c r="H64" s="18">
        <v>7.5</v>
      </c>
      <c r="I64" s="18">
        <v>11.2</v>
      </c>
      <c r="J64" s="69">
        <v>14.1</v>
      </c>
    </row>
    <row r="65" spans="1:10" x14ac:dyDescent="0.25">
      <c r="A65" s="12"/>
      <c r="B65" s="13" t="s">
        <v>27</v>
      </c>
      <c r="C65" s="14">
        <v>383</v>
      </c>
      <c r="D65" s="15" t="s">
        <v>57</v>
      </c>
      <c r="E65" s="16">
        <v>200</v>
      </c>
      <c r="F65" s="17">
        <v>12</v>
      </c>
      <c r="G65" s="22">
        <v>136</v>
      </c>
      <c r="H65" s="20">
        <v>3.6</v>
      </c>
      <c r="I65" s="20">
        <v>3.7</v>
      </c>
      <c r="J65" s="70">
        <v>21.8</v>
      </c>
    </row>
    <row r="66" spans="1:10" x14ac:dyDescent="0.25">
      <c r="A66" s="12"/>
      <c r="B66" s="53"/>
      <c r="C66" s="21"/>
      <c r="D66" s="23" t="s">
        <v>37</v>
      </c>
      <c r="E66" s="24">
        <v>190</v>
      </c>
      <c r="F66" s="25">
        <v>26</v>
      </c>
      <c r="G66" s="41">
        <v>89.26</v>
      </c>
      <c r="H66" s="26">
        <v>0.7</v>
      </c>
      <c r="I66" s="26">
        <v>0.7</v>
      </c>
      <c r="J66" s="71">
        <v>18.5</v>
      </c>
    </row>
    <row r="67" spans="1:10" x14ac:dyDescent="0.25">
      <c r="A67" s="28" t="s">
        <v>30</v>
      </c>
      <c r="B67" s="86"/>
      <c r="C67" s="29"/>
      <c r="D67" s="44"/>
      <c r="E67" s="33">
        <f>SUM(E63:E66)</f>
        <v>700</v>
      </c>
      <c r="F67" s="33">
        <f t="shared" ref="F67:J67" si="8">SUM(F63:F66)</f>
        <v>80.260000000000005</v>
      </c>
      <c r="G67" s="33">
        <f t="shared" si="8"/>
        <v>1073.3599999999999</v>
      </c>
      <c r="H67" s="33">
        <f t="shared" si="8"/>
        <v>42.8</v>
      </c>
      <c r="I67" s="33">
        <f t="shared" si="8"/>
        <v>47.9</v>
      </c>
      <c r="J67" s="73">
        <f t="shared" si="8"/>
        <v>114.8</v>
      </c>
    </row>
    <row r="68" spans="1:10" x14ac:dyDescent="0.25">
      <c r="A68" s="12"/>
      <c r="B68" s="34"/>
      <c r="C68" s="34"/>
      <c r="D68" s="35"/>
      <c r="E68" s="36"/>
      <c r="F68" s="37"/>
      <c r="G68" s="40"/>
      <c r="H68" s="40"/>
      <c r="I68" s="40"/>
      <c r="J68" s="75"/>
    </row>
    <row r="69" spans="1:10" x14ac:dyDescent="0.25">
      <c r="A69" s="12" t="s">
        <v>31</v>
      </c>
      <c r="B69" s="21"/>
      <c r="C69" s="21"/>
      <c r="D69" s="23" t="s">
        <v>58</v>
      </c>
      <c r="E69" s="24">
        <v>60</v>
      </c>
      <c r="F69" s="25">
        <v>10</v>
      </c>
      <c r="G69" s="26">
        <v>14.4</v>
      </c>
      <c r="H69" s="26">
        <v>0.6</v>
      </c>
      <c r="I69" s="26">
        <v>0.15</v>
      </c>
      <c r="J69" s="71">
        <v>2.25</v>
      </c>
    </row>
    <row r="70" spans="1:10" ht="30" x14ac:dyDescent="0.25">
      <c r="A70" s="12"/>
      <c r="B70" s="21"/>
      <c r="C70" s="21">
        <v>103</v>
      </c>
      <c r="D70" s="23" t="s">
        <v>59</v>
      </c>
      <c r="E70" s="24">
        <v>200</v>
      </c>
      <c r="F70" s="25">
        <v>9</v>
      </c>
      <c r="G70" s="26">
        <v>94.4</v>
      </c>
      <c r="H70" s="26">
        <v>2.2000000000000002</v>
      </c>
      <c r="I70" s="26">
        <v>2.2999999999999998</v>
      </c>
      <c r="J70" s="71">
        <v>16.2</v>
      </c>
    </row>
    <row r="71" spans="1:10" x14ac:dyDescent="0.25">
      <c r="A71" s="12"/>
      <c r="B71" s="21"/>
      <c r="C71" s="21">
        <v>265</v>
      </c>
      <c r="D71" s="23" t="s">
        <v>82</v>
      </c>
      <c r="E71" s="24">
        <v>150</v>
      </c>
      <c r="F71" s="25">
        <v>34</v>
      </c>
      <c r="G71" s="55">
        <v>330.45</v>
      </c>
      <c r="H71" s="26">
        <v>17.03</v>
      </c>
      <c r="I71" s="26">
        <v>17.48</v>
      </c>
      <c r="J71" s="71">
        <v>26.25</v>
      </c>
    </row>
    <row r="72" spans="1:10" x14ac:dyDescent="0.25">
      <c r="A72" s="12"/>
      <c r="B72" s="21"/>
      <c r="C72" s="21" t="s">
        <v>25</v>
      </c>
      <c r="D72" s="23" t="s">
        <v>26</v>
      </c>
      <c r="E72" s="24">
        <v>30</v>
      </c>
      <c r="F72" s="25">
        <v>3</v>
      </c>
      <c r="G72" s="87">
        <v>61.2</v>
      </c>
      <c r="H72" s="20">
        <v>1.95</v>
      </c>
      <c r="I72" s="20">
        <v>0.3</v>
      </c>
      <c r="J72" s="70">
        <v>12.75</v>
      </c>
    </row>
    <row r="73" spans="1:10" x14ac:dyDescent="0.25">
      <c r="A73" s="12"/>
      <c r="B73" s="21"/>
      <c r="C73" s="21">
        <v>436</v>
      </c>
      <c r="D73" s="23" t="s">
        <v>60</v>
      </c>
      <c r="E73" s="24">
        <v>200</v>
      </c>
      <c r="F73" s="25">
        <v>2.5</v>
      </c>
      <c r="G73" s="27">
        <v>48.8</v>
      </c>
      <c r="H73" s="27">
        <v>0</v>
      </c>
      <c r="I73" s="27">
        <v>0</v>
      </c>
      <c r="J73" s="72">
        <v>12</v>
      </c>
    </row>
    <row r="74" spans="1:10" x14ac:dyDescent="0.25">
      <c r="A74" s="12"/>
      <c r="B74" s="21"/>
      <c r="C74" s="21"/>
      <c r="D74" s="23" t="s">
        <v>61</v>
      </c>
      <c r="E74" s="24">
        <v>150</v>
      </c>
      <c r="F74" s="25">
        <v>28</v>
      </c>
      <c r="G74" s="27">
        <v>144</v>
      </c>
      <c r="H74" s="27">
        <v>2.25</v>
      </c>
      <c r="I74" s="27">
        <v>0.75</v>
      </c>
      <c r="J74" s="72">
        <v>31.5</v>
      </c>
    </row>
    <row r="75" spans="1:10" x14ac:dyDescent="0.25">
      <c r="A75" s="28" t="s">
        <v>38</v>
      </c>
      <c r="B75" s="29"/>
      <c r="C75" s="29"/>
      <c r="D75" s="44"/>
      <c r="E75" s="33">
        <f>SUM(E69:E74)</f>
        <v>790</v>
      </c>
      <c r="F75" s="33">
        <f t="shared" ref="F75:J75" si="9">SUM(F69:F74)</f>
        <v>86.5</v>
      </c>
      <c r="G75" s="33">
        <f t="shared" si="9"/>
        <v>693.25</v>
      </c>
      <c r="H75" s="33">
        <f t="shared" si="9"/>
        <v>24.03</v>
      </c>
      <c r="I75" s="33">
        <f t="shared" si="9"/>
        <v>20.98</v>
      </c>
      <c r="J75" s="73">
        <f t="shared" si="9"/>
        <v>100.95</v>
      </c>
    </row>
    <row r="76" spans="1:10" x14ac:dyDescent="0.25">
      <c r="A76" s="12"/>
      <c r="B76" s="34"/>
      <c r="C76" s="34"/>
      <c r="D76" s="35"/>
      <c r="E76" s="36"/>
      <c r="F76" s="37"/>
      <c r="G76" s="66"/>
      <c r="H76" s="66"/>
      <c r="I76" s="66"/>
      <c r="J76" s="85"/>
    </row>
    <row r="77" spans="1:10" x14ac:dyDescent="0.25">
      <c r="A77" s="12" t="s">
        <v>39</v>
      </c>
      <c r="B77" s="21"/>
      <c r="C77" s="21">
        <v>406.1</v>
      </c>
      <c r="D77" s="23" t="s">
        <v>62</v>
      </c>
      <c r="E77" s="24">
        <v>100</v>
      </c>
      <c r="F77" s="25">
        <v>12</v>
      </c>
      <c r="G77" s="27">
        <v>400</v>
      </c>
      <c r="H77" s="27">
        <v>8.5</v>
      </c>
      <c r="I77" s="27">
        <v>20</v>
      </c>
      <c r="J77" s="72">
        <v>56</v>
      </c>
    </row>
    <row r="78" spans="1:10" x14ac:dyDescent="0.25">
      <c r="A78" s="12"/>
      <c r="B78" s="21"/>
      <c r="C78" s="21" t="s">
        <v>25</v>
      </c>
      <c r="D78" s="23" t="s">
        <v>28</v>
      </c>
      <c r="E78" s="24">
        <v>200</v>
      </c>
      <c r="F78" s="25">
        <v>25</v>
      </c>
      <c r="G78" s="27">
        <v>92</v>
      </c>
      <c r="H78" s="27">
        <v>1</v>
      </c>
      <c r="I78" s="27">
        <v>0.2</v>
      </c>
      <c r="J78" s="72">
        <v>20.2</v>
      </c>
    </row>
    <row r="79" spans="1:10" x14ac:dyDescent="0.25">
      <c r="A79" s="28" t="s">
        <v>42</v>
      </c>
      <c r="B79" s="29"/>
      <c r="C79" s="29"/>
      <c r="D79" s="44"/>
      <c r="E79" s="33">
        <f>SUM(E77:E78)</f>
        <v>300</v>
      </c>
      <c r="F79" s="33">
        <f t="shared" ref="F79:J79" si="10">SUM(F77:F78)</f>
        <v>37</v>
      </c>
      <c r="G79" s="33">
        <f t="shared" si="10"/>
        <v>492</v>
      </c>
      <c r="H79" s="33">
        <f t="shared" si="10"/>
        <v>9.5</v>
      </c>
      <c r="I79" s="33">
        <f t="shared" si="10"/>
        <v>20.2</v>
      </c>
      <c r="J79" s="73">
        <f t="shared" si="10"/>
        <v>76.2</v>
      </c>
    </row>
    <row r="80" spans="1:10" x14ac:dyDescent="0.25">
      <c r="A80" s="45"/>
      <c r="B80" s="47" t="s">
        <v>54</v>
      </c>
      <c r="C80" s="47"/>
      <c r="D80" s="48"/>
      <c r="E80" s="49">
        <f>E67+E75+E79</f>
        <v>1790</v>
      </c>
      <c r="F80" s="50">
        <f t="shared" ref="F80:J80" si="11">F67+F75+F79</f>
        <v>203.76</v>
      </c>
      <c r="G80" s="49">
        <f t="shared" si="11"/>
        <v>2258.61</v>
      </c>
      <c r="H80" s="49">
        <f t="shared" si="11"/>
        <v>76.33</v>
      </c>
      <c r="I80" s="49">
        <f t="shared" si="11"/>
        <v>89.08</v>
      </c>
      <c r="J80" s="49">
        <f t="shared" si="11"/>
        <v>291.95</v>
      </c>
    </row>
    <row r="83" spans="1:10" x14ac:dyDescent="0.25">
      <c r="A83" t="s">
        <v>5</v>
      </c>
      <c r="B83" s="99" t="s">
        <v>6</v>
      </c>
      <c r="C83" s="100"/>
      <c r="D83" s="101"/>
      <c r="E83" t="s">
        <v>7</v>
      </c>
      <c r="F83" s="2"/>
      <c r="I83" t="s">
        <v>8</v>
      </c>
      <c r="J83" s="14">
        <v>4</v>
      </c>
    </row>
    <row r="84" spans="1:10" x14ac:dyDescent="0.25">
      <c r="J84" s="1"/>
    </row>
    <row r="85" spans="1:10" x14ac:dyDescent="0.25">
      <c r="A85" s="3" t="s">
        <v>9</v>
      </c>
      <c r="B85" s="4" t="s">
        <v>10</v>
      </c>
      <c r="C85" s="4" t="s">
        <v>11</v>
      </c>
      <c r="D85" s="4" t="s">
        <v>12</v>
      </c>
      <c r="E85" s="4" t="s">
        <v>13</v>
      </c>
      <c r="F85" s="4" t="s">
        <v>14</v>
      </c>
      <c r="G85" s="4" t="s">
        <v>15</v>
      </c>
      <c r="H85" s="4" t="s">
        <v>16</v>
      </c>
      <c r="I85" s="67" t="s">
        <v>17</v>
      </c>
      <c r="J85" s="4" t="s">
        <v>18</v>
      </c>
    </row>
    <row r="86" spans="1:10" x14ac:dyDescent="0.25">
      <c r="A86" s="5" t="s">
        <v>19</v>
      </c>
      <c r="B86" s="6" t="s">
        <v>20</v>
      </c>
      <c r="C86" s="7">
        <v>210</v>
      </c>
      <c r="D86" s="8" t="s">
        <v>63</v>
      </c>
      <c r="E86" s="9">
        <v>240</v>
      </c>
      <c r="F86" s="10">
        <v>24</v>
      </c>
      <c r="G86" s="52">
        <v>374.7</v>
      </c>
      <c r="H86" s="52">
        <v>9.5</v>
      </c>
      <c r="I86" s="52">
        <v>21.2</v>
      </c>
      <c r="J86" s="83">
        <v>36.1</v>
      </c>
    </row>
    <row r="87" spans="1:10" x14ac:dyDescent="0.25">
      <c r="A87" s="12"/>
      <c r="B87" s="13"/>
      <c r="C87" s="14">
        <v>13</v>
      </c>
      <c r="D87" s="15" t="s">
        <v>23</v>
      </c>
      <c r="E87" s="16">
        <v>10</v>
      </c>
      <c r="F87" s="17">
        <v>10</v>
      </c>
      <c r="G87" s="19">
        <v>75</v>
      </c>
      <c r="H87" s="20">
        <v>0.1</v>
      </c>
      <c r="I87" s="20">
        <v>8.3000000000000007</v>
      </c>
      <c r="J87" s="70">
        <v>0.1</v>
      </c>
    </row>
    <row r="88" spans="1:10" x14ac:dyDescent="0.25">
      <c r="A88" s="12"/>
      <c r="B88" s="13" t="s">
        <v>24</v>
      </c>
      <c r="C88" s="14" t="s">
        <v>25</v>
      </c>
      <c r="D88" s="15" t="s">
        <v>26</v>
      </c>
      <c r="E88" s="16">
        <v>20</v>
      </c>
      <c r="F88" s="17">
        <v>2</v>
      </c>
      <c r="G88" s="18">
        <v>40.799999999999997</v>
      </c>
      <c r="H88" s="18">
        <v>1.3</v>
      </c>
      <c r="I88" s="18">
        <v>0.2</v>
      </c>
      <c r="J88" s="69">
        <v>8.5</v>
      </c>
    </row>
    <row r="89" spans="1:10" x14ac:dyDescent="0.25">
      <c r="A89" s="12"/>
      <c r="B89" s="53" t="s">
        <v>27</v>
      </c>
      <c r="C89" s="21">
        <v>377</v>
      </c>
      <c r="D89" s="23" t="s">
        <v>46</v>
      </c>
      <c r="E89" s="24">
        <v>200</v>
      </c>
      <c r="F89" s="25">
        <v>4</v>
      </c>
      <c r="G89" s="41">
        <v>42.3</v>
      </c>
      <c r="H89" s="41">
        <v>0.2</v>
      </c>
      <c r="I89" s="41">
        <v>0</v>
      </c>
      <c r="J89" s="84">
        <v>10.199999999999999</v>
      </c>
    </row>
    <row r="90" spans="1:10" x14ac:dyDescent="0.25">
      <c r="A90" s="12"/>
      <c r="B90" s="13"/>
      <c r="C90" s="14"/>
      <c r="D90" s="15" t="s">
        <v>37</v>
      </c>
      <c r="E90" s="16">
        <v>190</v>
      </c>
      <c r="F90" s="17">
        <v>25</v>
      </c>
      <c r="G90" s="54">
        <v>89.26</v>
      </c>
      <c r="H90" s="55">
        <v>0.7</v>
      </c>
      <c r="I90" s="55">
        <v>0.7</v>
      </c>
      <c r="J90" s="55">
        <v>18.5</v>
      </c>
    </row>
    <row r="91" spans="1:10" x14ac:dyDescent="0.25">
      <c r="A91" s="12"/>
      <c r="B91" s="88"/>
      <c r="C91" s="34"/>
      <c r="D91" s="35" t="s">
        <v>64</v>
      </c>
      <c r="E91" s="36">
        <v>40</v>
      </c>
      <c r="F91" s="37">
        <v>10</v>
      </c>
      <c r="G91" s="79">
        <v>194.7</v>
      </c>
      <c r="H91" s="40">
        <v>1.5</v>
      </c>
      <c r="I91" s="40">
        <v>1.8</v>
      </c>
      <c r="J91" s="62">
        <v>42.5</v>
      </c>
    </row>
    <row r="92" spans="1:10" x14ac:dyDescent="0.25">
      <c r="A92" s="28" t="s">
        <v>30</v>
      </c>
      <c r="B92" s="86"/>
      <c r="C92" s="29"/>
      <c r="D92" s="44"/>
      <c r="E92" s="33">
        <f t="shared" ref="E92:J92" si="12">SUM(E86:E91)</f>
        <v>700</v>
      </c>
      <c r="F92" s="33">
        <f t="shared" si="12"/>
        <v>75</v>
      </c>
      <c r="G92" s="33">
        <f t="shared" si="12"/>
        <v>816.76</v>
      </c>
      <c r="H92" s="33">
        <f t="shared" si="12"/>
        <v>13.3</v>
      </c>
      <c r="I92" s="33">
        <f t="shared" si="12"/>
        <v>32.200000000000003</v>
      </c>
      <c r="J92" s="33">
        <f t="shared" si="12"/>
        <v>115.9</v>
      </c>
    </row>
    <row r="93" spans="1:10" x14ac:dyDescent="0.25">
      <c r="A93" s="12"/>
      <c r="B93" s="34"/>
      <c r="C93" s="34"/>
      <c r="D93" s="35"/>
      <c r="E93" s="36"/>
      <c r="F93" s="37"/>
      <c r="G93" s="40"/>
      <c r="H93" s="40"/>
      <c r="I93" s="40"/>
      <c r="J93" s="75"/>
    </row>
    <row r="94" spans="1:10" x14ac:dyDescent="0.25">
      <c r="A94" s="12" t="s">
        <v>31</v>
      </c>
      <c r="B94" s="21"/>
      <c r="C94" s="21"/>
      <c r="D94" s="23" t="s">
        <v>65</v>
      </c>
      <c r="E94" s="24">
        <v>60</v>
      </c>
      <c r="F94" s="25">
        <v>8</v>
      </c>
      <c r="G94" s="26">
        <v>8.4</v>
      </c>
      <c r="H94" s="26">
        <v>0.45</v>
      </c>
      <c r="I94" s="26">
        <v>0</v>
      </c>
      <c r="J94" s="71">
        <v>1.5</v>
      </c>
    </row>
    <row r="95" spans="1:10" x14ac:dyDescent="0.25">
      <c r="A95" s="12"/>
      <c r="B95" s="21"/>
      <c r="C95" s="21">
        <v>82</v>
      </c>
      <c r="D95" s="23" t="s">
        <v>66</v>
      </c>
      <c r="E95" s="24">
        <v>200</v>
      </c>
      <c r="F95" s="25">
        <v>10.76</v>
      </c>
      <c r="G95" s="26">
        <v>107</v>
      </c>
      <c r="H95" s="26">
        <v>1.9</v>
      </c>
      <c r="I95" s="26">
        <v>4.9000000000000004</v>
      </c>
      <c r="J95" s="71">
        <v>12.7</v>
      </c>
    </row>
    <row r="96" spans="1:10" x14ac:dyDescent="0.25">
      <c r="A96" s="12"/>
      <c r="B96" s="21"/>
      <c r="C96" s="21">
        <v>259</v>
      </c>
      <c r="D96" s="23" t="s">
        <v>67</v>
      </c>
      <c r="E96" s="24">
        <v>150</v>
      </c>
      <c r="F96" s="25">
        <v>30</v>
      </c>
      <c r="G96" s="26">
        <v>449</v>
      </c>
      <c r="H96" s="26">
        <v>15.3</v>
      </c>
      <c r="I96" s="26">
        <v>35.700000000000003</v>
      </c>
      <c r="J96" s="71">
        <v>16.600000000000001</v>
      </c>
    </row>
    <row r="97" spans="1:10" x14ac:dyDescent="0.25">
      <c r="A97" s="12"/>
      <c r="B97" s="21"/>
      <c r="C97" s="21" t="s">
        <v>25</v>
      </c>
      <c r="D97" s="23" t="s">
        <v>35</v>
      </c>
      <c r="E97" s="24">
        <v>30</v>
      </c>
      <c r="F97" s="25">
        <v>3</v>
      </c>
      <c r="G97" s="27">
        <v>61.2</v>
      </c>
      <c r="H97" s="27">
        <v>1.95</v>
      </c>
      <c r="I97" s="27">
        <v>0.3</v>
      </c>
      <c r="J97" s="72">
        <v>12.75</v>
      </c>
    </row>
    <row r="98" spans="1:10" x14ac:dyDescent="0.25">
      <c r="A98" s="12"/>
      <c r="B98" s="21"/>
      <c r="C98" s="21">
        <v>349</v>
      </c>
      <c r="D98" s="23" t="s">
        <v>36</v>
      </c>
      <c r="E98" s="24">
        <v>200</v>
      </c>
      <c r="F98" s="25">
        <v>6</v>
      </c>
      <c r="G98" s="27">
        <v>38.700000000000003</v>
      </c>
      <c r="H98" s="27">
        <v>0</v>
      </c>
      <c r="I98" s="27">
        <v>0</v>
      </c>
      <c r="J98" s="72">
        <v>9.6999999999999993</v>
      </c>
    </row>
    <row r="99" spans="1:10" x14ac:dyDescent="0.25">
      <c r="A99" s="12"/>
      <c r="B99" s="21"/>
      <c r="C99" s="21"/>
      <c r="D99" s="23" t="s">
        <v>47</v>
      </c>
      <c r="E99" s="24">
        <v>129</v>
      </c>
      <c r="F99" s="25">
        <v>22</v>
      </c>
      <c r="G99" s="41">
        <v>60.6</v>
      </c>
      <c r="H99" s="26">
        <v>0.5</v>
      </c>
      <c r="I99" s="26">
        <v>0.5</v>
      </c>
      <c r="J99" s="71">
        <v>12.6</v>
      </c>
    </row>
    <row r="100" spans="1:10" x14ac:dyDescent="0.25">
      <c r="A100" s="28" t="s">
        <v>38</v>
      </c>
      <c r="B100" s="29"/>
      <c r="C100" s="29"/>
      <c r="D100" s="44"/>
      <c r="E100" s="33">
        <f>SUM(E94:E99)</f>
        <v>769</v>
      </c>
      <c r="F100" s="33">
        <f t="shared" ref="F100:J100" si="13">SUM(F94:F99)</f>
        <v>79.760000000000005</v>
      </c>
      <c r="G100" s="33">
        <f t="shared" si="13"/>
        <v>724.9</v>
      </c>
      <c r="H100" s="33">
        <f t="shared" si="13"/>
        <v>20.100000000000001</v>
      </c>
      <c r="I100" s="33">
        <f t="shared" si="13"/>
        <v>41.4</v>
      </c>
      <c r="J100" s="33">
        <f t="shared" si="13"/>
        <v>65.849999999999994</v>
      </c>
    </row>
    <row r="101" spans="1:10" x14ac:dyDescent="0.25">
      <c r="A101" s="12"/>
      <c r="B101" s="34"/>
      <c r="C101" s="34"/>
      <c r="D101" s="35"/>
      <c r="E101" s="36"/>
      <c r="F101" s="37"/>
      <c r="G101" s="66"/>
      <c r="H101" s="66"/>
      <c r="I101" s="66"/>
      <c r="J101" s="85"/>
    </row>
    <row r="102" spans="1:10" x14ac:dyDescent="0.25">
      <c r="A102" s="12" t="s">
        <v>39</v>
      </c>
      <c r="B102" s="21"/>
      <c r="C102" s="21">
        <v>406.1</v>
      </c>
      <c r="D102" s="23" t="s">
        <v>53</v>
      </c>
      <c r="E102" s="24">
        <v>100</v>
      </c>
      <c r="F102" s="25">
        <v>24</v>
      </c>
      <c r="G102" s="27">
        <v>525</v>
      </c>
      <c r="H102" s="27">
        <v>7</v>
      </c>
      <c r="I102" s="27">
        <v>31</v>
      </c>
      <c r="J102" s="72">
        <v>55</v>
      </c>
    </row>
    <row r="103" spans="1:10" x14ac:dyDescent="0.25">
      <c r="A103" s="12"/>
      <c r="B103" s="21"/>
      <c r="C103" s="21" t="s">
        <v>25</v>
      </c>
      <c r="D103" s="23" t="s">
        <v>68</v>
      </c>
      <c r="E103" s="24">
        <v>200</v>
      </c>
      <c r="F103" s="25">
        <v>25</v>
      </c>
      <c r="G103" s="27">
        <v>92</v>
      </c>
      <c r="H103" s="27">
        <v>1</v>
      </c>
      <c r="I103" s="27">
        <v>0.2</v>
      </c>
      <c r="J103" s="72">
        <v>20.2</v>
      </c>
    </row>
    <row r="104" spans="1:10" x14ac:dyDescent="0.25">
      <c r="A104" s="28" t="s">
        <v>42</v>
      </c>
      <c r="B104" s="29"/>
      <c r="C104" s="29"/>
      <c r="D104" s="44"/>
      <c r="E104" s="33">
        <f>SUM(E102:E103)</f>
        <v>300</v>
      </c>
      <c r="F104" s="33">
        <f t="shared" ref="F104:J104" si="14">SUM(F102:F103)</f>
        <v>49</v>
      </c>
      <c r="G104" s="33">
        <f t="shared" si="14"/>
        <v>617</v>
      </c>
      <c r="H104" s="33">
        <f t="shared" si="14"/>
        <v>8</v>
      </c>
      <c r="I104" s="33">
        <f t="shared" si="14"/>
        <v>31.2</v>
      </c>
      <c r="J104" s="73">
        <f t="shared" si="14"/>
        <v>75.2</v>
      </c>
    </row>
    <row r="105" spans="1:10" x14ac:dyDescent="0.25">
      <c r="A105" s="45"/>
      <c r="B105" s="47" t="s">
        <v>54</v>
      </c>
      <c r="C105" s="47"/>
      <c r="D105" s="48"/>
      <c r="E105" s="49">
        <f>E92+E100+E104</f>
        <v>1769</v>
      </c>
      <c r="F105" s="50">
        <f>F92+F100+F104</f>
        <v>203.76</v>
      </c>
      <c r="G105" s="49">
        <f t="shared" ref="G105:J105" si="15">G92+G100+G104</f>
        <v>2158.66</v>
      </c>
      <c r="H105" s="49">
        <f t="shared" si="15"/>
        <v>41.4</v>
      </c>
      <c r="I105" s="49">
        <f t="shared" si="15"/>
        <v>104.8</v>
      </c>
      <c r="J105" s="49">
        <f t="shared" si="15"/>
        <v>256.95</v>
      </c>
    </row>
    <row r="108" spans="1:10" x14ac:dyDescent="0.25">
      <c r="A108" t="s">
        <v>5</v>
      </c>
      <c r="B108" s="99" t="s">
        <v>6</v>
      </c>
      <c r="C108" s="100"/>
      <c r="D108" s="101"/>
      <c r="E108" t="s">
        <v>7</v>
      </c>
      <c r="F108" s="2"/>
      <c r="I108" t="s">
        <v>8</v>
      </c>
      <c r="J108" s="14">
        <v>5</v>
      </c>
    </row>
    <row r="109" spans="1:10" x14ac:dyDescent="0.25">
      <c r="J109" s="1"/>
    </row>
    <row r="110" spans="1:10" x14ac:dyDescent="0.25">
      <c r="A110" s="3" t="s">
        <v>9</v>
      </c>
      <c r="B110" s="4" t="s">
        <v>10</v>
      </c>
      <c r="C110" s="4" t="s">
        <v>11</v>
      </c>
      <c r="D110" s="4" t="s">
        <v>12</v>
      </c>
      <c r="E110" s="4" t="s">
        <v>13</v>
      </c>
      <c r="F110" s="4" t="s">
        <v>14</v>
      </c>
      <c r="G110" s="4" t="s">
        <v>15</v>
      </c>
      <c r="H110" s="4" t="s">
        <v>16</v>
      </c>
      <c r="I110" s="67" t="s">
        <v>17</v>
      </c>
      <c r="J110" s="4" t="s">
        <v>18</v>
      </c>
    </row>
    <row r="111" spans="1:10" x14ac:dyDescent="0.25">
      <c r="A111" s="5" t="s">
        <v>19</v>
      </c>
      <c r="B111" s="6" t="s">
        <v>20</v>
      </c>
      <c r="C111" s="7">
        <v>224</v>
      </c>
      <c r="D111" s="8" t="s">
        <v>83</v>
      </c>
      <c r="E111" s="9">
        <v>200</v>
      </c>
      <c r="F111" s="10">
        <v>35.76</v>
      </c>
      <c r="G111" s="52">
        <v>225</v>
      </c>
      <c r="H111" s="52">
        <v>15</v>
      </c>
      <c r="I111" s="52">
        <v>7.5</v>
      </c>
      <c r="J111" s="83">
        <v>22.5</v>
      </c>
    </row>
    <row r="112" spans="1:10" x14ac:dyDescent="0.25">
      <c r="A112" s="12"/>
      <c r="B112" s="13" t="s">
        <v>24</v>
      </c>
      <c r="C112" s="14">
        <v>13</v>
      </c>
      <c r="D112" s="15" t="s">
        <v>23</v>
      </c>
      <c r="E112" s="16">
        <v>10</v>
      </c>
      <c r="F112" s="17">
        <v>10</v>
      </c>
      <c r="G112" s="19">
        <v>75</v>
      </c>
      <c r="H112" s="20">
        <v>0.1</v>
      </c>
      <c r="I112" s="20">
        <v>8.3000000000000007</v>
      </c>
      <c r="J112" s="70">
        <v>0.1</v>
      </c>
    </row>
    <row r="113" spans="1:10" x14ac:dyDescent="0.25">
      <c r="A113" s="12"/>
      <c r="B113" s="13" t="s">
        <v>27</v>
      </c>
      <c r="C113" s="14" t="s">
        <v>25</v>
      </c>
      <c r="D113" s="15" t="s">
        <v>69</v>
      </c>
      <c r="E113" s="16">
        <v>20</v>
      </c>
      <c r="F113" s="17">
        <v>2</v>
      </c>
      <c r="G113" s="18">
        <v>40.799999999999997</v>
      </c>
      <c r="H113" s="18">
        <v>1.3</v>
      </c>
      <c r="I113" s="18">
        <v>0.2</v>
      </c>
      <c r="J113" s="69">
        <v>8.5</v>
      </c>
    </row>
    <row r="114" spans="1:10" x14ac:dyDescent="0.25">
      <c r="A114" s="12"/>
      <c r="B114" s="13"/>
      <c r="C114" s="21">
        <v>430</v>
      </c>
      <c r="D114" s="23" t="s">
        <v>28</v>
      </c>
      <c r="E114" s="24">
        <v>200</v>
      </c>
      <c r="F114" s="25">
        <v>2</v>
      </c>
      <c r="G114" s="18">
        <v>65.099999999999994</v>
      </c>
      <c r="H114" s="26">
        <v>0.2</v>
      </c>
      <c r="I114" s="26">
        <v>0</v>
      </c>
      <c r="J114" s="71">
        <v>16.100000000000001</v>
      </c>
    </row>
    <row r="115" spans="1:10" x14ac:dyDescent="0.25">
      <c r="A115" s="12"/>
      <c r="B115" s="13"/>
      <c r="C115" s="14"/>
      <c r="D115" s="15" t="s">
        <v>61</v>
      </c>
      <c r="E115" s="16">
        <v>210</v>
      </c>
      <c r="F115" s="17">
        <v>28</v>
      </c>
      <c r="G115" s="43">
        <v>144</v>
      </c>
      <c r="H115" s="43">
        <v>2.25</v>
      </c>
      <c r="I115" s="43">
        <v>0.75</v>
      </c>
      <c r="J115" s="81">
        <v>31.5</v>
      </c>
    </row>
    <row r="116" spans="1:10" x14ac:dyDescent="0.25">
      <c r="A116" s="12"/>
      <c r="B116" s="88"/>
      <c r="C116" s="34" t="s">
        <v>25</v>
      </c>
      <c r="D116" s="35" t="s">
        <v>40</v>
      </c>
      <c r="E116" s="36">
        <v>60</v>
      </c>
      <c r="F116" s="37">
        <v>10</v>
      </c>
      <c r="G116" s="66">
        <v>219.6</v>
      </c>
      <c r="H116" s="66">
        <v>3.5</v>
      </c>
      <c r="I116" s="66">
        <v>2.8</v>
      </c>
      <c r="J116" s="85">
        <v>45</v>
      </c>
    </row>
    <row r="117" spans="1:10" x14ac:dyDescent="0.25">
      <c r="A117" s="28" t="s">
        <v>30</v>
      </c>
      <c r="B117" s="86"/>
      <c r="C117" s="29"/>
      <c r="D117" s="44"/>
      <c r="E117" s="33">
        <f>SUM(E111:E116)</f>
        <v>700</v>
      </c>
      <c r="F117" s="33">
        <f>SUM(F111:F116)</f>
        <v>87.76</v>
      </c>
      <c r="G117" s="33">
        <f>SUM(G111:G116)</f>
        <v>769.5</v>
      </c>
      <c r="H117" s="33">
        <f t="shared" ref="H117:J117" si="16">SUM(H111:H115)</f>
        <v>18.850000000000001</v>
      </c>
      <c r="I117" s="33">
        <f t="shared" si="16"/>
        <v>16.75</v>
      </c>
      <c r="J117" s="73">
        <f t="shared" si="16"/>
        <v>78.7</v>
      </c>
    </row>
    <row r="118" spans="1:10" x14ac:dyDescent="0.25">
      <c r="A118" s="12"/>
      <c r="B118" s="34"/>
      <c r="C118" s="34"/>
      <c r="D118" s="35"/>
      <c r="E118" s="36"/>
      <c r="F118" s="37"/>
      <c r="G118" s="40"/>
      <c r="H118" s="40"/>
      <c r="I118" s="40"/>
      <c r="J118" s="75"/>
    </row>
    <row r="119" spans="1:10" x14ac:dyDescent="0.25">
      <c r="A119" s="12" t="s">
        <v>31</v>
      </c>
      <c r="B119" s="21"/>
      <c r="C119" s="21">
        <v>62</v>
      </c>
      <c r="D119" s="23" t="s">
        <v>84</v>
      </c>
      <c r="E119" s="24">
        <v>60</v>
      </c>
      <c r="F119" s="25">
        <v>11</v>
      </c>
      <c r="G119" s="55">
        <v>5.04</v>
      </c>
      <c r="H119" s="55">
        <v>0.6</v>
      </c>
      <c r="I119" s="55">
        <v>0.12</v>
      </c>
      <c r="J119" s="70">
        <v>0.36</v>
      </c>
    </row>
    <row r="120" spans="1:10" ht="30" x14ac:dyDescent="0.25">
      <c r="A120" s="12"/>
      <c r="B120" s="21"/>
      <c r="C120" s="21">
        <v>104</v>
      </c>
      <c r="D120" s="23" t="s">
        <v>70</v>
      </c>
      <c r="E120" s="24">
        <v>200</v>
      </c>
      <c r="F120" s="25">
        <v>19</v>
      </c>
      <c r="G120" s="26">
        <v>201</v>
      </c>
      <c r="H120" s="26">
        <v>6.6</v>
      </c>
      <c r="I120" s="26">
        <v>13</v>
      </c>
      <c r="J120" s="71">
        <v>14.3</v>
      </c>
    </row>
    <row r="121" spans="1:10" x14ac:dyDescent="0.25">
      <c r="A121" s="12"/>
      <c r="B121" s="21"/>
      <c r="C121" s="21">
        <v>284.36399999999998</v>
      </c>
      <c r="D121" s="23" t="s">
        <v>93</v>
      </c>
      <c r="E121" s="24">
        <v>90</v>
      </c>
      <c r="F121" s="25">
        <v>32.5</v>
      </c>
      <c r="G121" s="26">
        <v>89.5</v>
      </c>
      <c r="H121" s="26">
        <v>12.4</v>
      </c>
      <c r="I121" s="26">
        <v>3.7</v>
      </c>
      <c r="J121" s="71">
        <v>1.7</v>
      </c>
    </row>
    <row r="122" spans="1:10" x14ac:dyDescent="0.25">
      <c r="A122" s="12"/>
      <c r="B122" s="21"/>
      <c r="C122" s="21">
        <v>335</v>
      </c>
      <c r="D122" s="23" t="s">
        <v>71</v>
      </c>
      <c r="E122" s="24">
        <v>150</v>
      </c>
      <c r="F122" s="25">
        <v>10</v>
      </c>
      <c r="G122" s="26">
        <v>167.5</v>
      </c>
      <c r="H122" s="26">
        <v>3.1</v>
      </c>
      <c r="I122" s="26">
        <v>7.9</v>
      </c>
      <c r="J122" s="71">
        <v>20.9</v>
      </c>
    </row>
    <row r="123" spans="1:10" x14ac:dyDescent="0.25">
      <c r="A123" s="12"/>
      <c r="B123" s="21"/>
      <c r="C123" s="21" t="s">
        <v>25</v>
      </c>
      <c r="D123" s="23" t="s">
        <v>26</v>
      </c>
      <c r="E123" s="24">
        <v>30</v>
      </c>
      <c r="F123" s="25">
        <v>3</v>
      </c>
      <c r="G123" s="87">
        <v>61.2</v>
      </c>
      <c r="H123" s="20">
        <v>1.95</v>
      </c>
      <c r="I123" s="20">
        <v>0.3</v>
      </c>
      <c r="J123" s="70">
        <v>12.75</v>
      </c>
    </row>
    <row r="124" spans="1:10" x14ac:dyDescent="0.25">
      <c r="A124" s="12"/>
      <c r="B124" s="21"/>
      <c r="C124" s="21">
        <v>438</v>
      </c>
      <c r="D124" s="23" t="s">
        <v>72</v>
      </c>
      <c r="E124" s="24">
        <v>200</v>
      </c>
      <c r="F124" s="25">
        <v>5.5</v>
      </c>
      <c r="G124" s="27">
        <v>107.89</v>
      </c>
      <c r="H124" s="27">
        <v>0.1</v>
      </c>
      <c r="I124" s="27">
        <v>0.1</v>
      </c>
      <c r="J124" s="72">
        <v>26.37</v>
      </c>
    </row>
    <row r="125" spans="1:10" x14ac:dyDescent="0.25">
      <c r="A125" s="28" t="s">
        <v>38</v>
      </c>
      <c r="B125" s="29"/>
      <c r="C125" s="29"/>
      <c r="D125" s="44"/>
      <c r="E125" s="33">
        <f>SUM(E119:E124)</f>
        <v>730</v>
      </c>
      <c r="F125" s="33">
        <f t="shared" ref="F125:J125" si="17">SUM(F119:F124)</f>
        <v>81</v>
      </c>
      <c r="G125" s="33">
        <f t="shared" si="17"/>
        <v>632.13</v>
      </c>
      <c r="H125" s="33">
        <f t="shared" si="17"/>
        <v>24.75</v>
      </c>
      <c r="I125" s="33">
        <f t="shared" si="17"/>
        <v>25.12</v>
      </c>
      <c r="J125" s="73">
        <f t="shared" si="17"/>
        <v>76.38</v>
      </c>
    </row>
    <row r="126" spans="1:10" x14ac:dyDescent="0.25">
      <c r="A126" s="12"/>
      <c r="B126" s="34"/>
      <c r="C126" s="34"/>
      <c r="D126" s="35"/>
      <c r="E126" s="36"/>
      <c r="F126" s="37"/>
      <c r="G126" s="66"/>
      <c r="H126" s="66"/>
      <c r="I126" s="66"/>
      <c r="J126" s="85"/>
    </row>
    <row r="127" spans="1:10" x14ac:dyDescent="0.25">
      <c r="A127" s="12" t="s">
        <v>39</v>
      </c>
      <c r="B127" s="21"/>
      <c r="C127" s="21">
        <v>406.1</v>
      </c>
      <c r="D127" s="23" t="s">
        <v>48</v>
      </c>
      <c r="E127" s="24">
        <v>100</v>
      </c>
      <c r="F127" s="25">
        <v>10</v>
      </c>
      <c r="G127" s="27">
        <v>250</v>
      </c>
      <c r="H127" s="27">
        <v>8</v>
      </c>
      <c r="I127" s="27">
        <v>25.1</v>
      </c>
      <c r="J127" s="72">
        <v>49.2</v>
      </c>
    </row>
    <row r="128" spans="1:10" x14ac:dyDescent="0.25">
      <c r="A128" s="12"/>
      <c r="B128" s="21"/>
      <c r="C128" s="21" t="s">
        <v>25</v>
      </c>
      <c r="D128" s="23" t="s">
        <v>41</v>
      </c>
      <c r="E128" s="24">
        <v>200</v>
      </c>
      <c r="F128" s="25">
        <v>25</v>
      </c>
      <c r="G128" s="27">
        <v>92</v>
      </c>
      <c r="H128" s="27">
        <v>1</v>
      </c>
      <c r="I128" s="27">
        <v>0.2</v>
      </c>
      <c r="J128" s="72">
        <v>20.2</v>
      </c>
    </row>
    <row r="129" spans="1:10" x14ac:dyDescent="0.25">
      <c r="A129" s="28" t="s">
        <v>42</v>
      </c>
      <c r="B129" s="29"/>
      <c r="C129" s="29"/>
      <c r="D129" s="44"/>
      <c r="E129" s="33">
        <f>SUM(E127:E128)</f>
        <v>300</v>
      </c>
      <c r="F129" s="33">
        <f t="shared" ref="F129:J129" si="18">SUM(F127:F128)</f>
        <v>35</v>
      </c>
      <c r="G129" s="33">
        <f t="shared" si="18"/>
        <v>342</v>
      </c>
      <c r="H129" s="33">
        <f t="shared" si="18"/>
        <v>9</v>
      </c>
      <c r="I129" s="33">
        <f t="shared" si="18"/>
        <v>25.3</v>
      </c>
      <c r="J129" s="33">
        <f t="shared" si="18"/>
        <v>69.400000000000006</v>
      </c>
    </row>
    <row r="130" spans="1:10" x14ac:dyDescent="0.25">
      <c r="A130" s="45"/>
      <c r="B130" s="47" t="s">
        <v>54</v>
      </c>
      <c r="C130" s="47"/>
      <c r="D130" s="48"/>
      <c r="E130" s="49">
        <f>E117+E125+E129</f>
        <v>1730</v>
      </c>
      <c r="F130" s="50">
        <f t="shared" ref="F130:J130" si="19">F117+F125+F129</f>
        <v>203.76</v>
      </c>
      <c r="G130" s="49">
        <f t="shared" si="19"/>
        <v>1743.63</v>
      </c>
      <c r="H130" s="49">
        <f t="shared" si="19"/>
        <v>52.6</v>
      </c>
      <c r="I130" s="49">
        <f t="shared" si="19"/>
        <v>67.17</v>
      </c>
      <c r="J130" s="49">
        <f t="shared" si="19"/>
        <v>224.48</v>
      </c>
    </row>
    <row r="132" spans="1:10" x14ac:dyDescent="0.25">
      <c r="A132" t="s">
        <v>5</v>
      </c>
      <c r="B132" s="99" t="s">
        <v>73</v>
      </c>
      <c r="C132" s="100"/>
      <c r="D132" s="101"/>
      <c r="E132" t="s">
        <v>7</v>
      </c>
      <c r="F132" s="2"/>
      <c r="I132" t="s">
        <v>8</v>
      </c>
      <c r="J132" s="14">
        <v>6</v>
      </c>
    </row>
    <row r="133" spans="1:10" x14ac:dyDescent="0.25">
      <c r="J133" s="1"/>
    </row>
    <row r="134" spans="1:10" x14ac:dyDescent="0.25">
      <c r="A134" s="3" t="s">
        <v>9</v>
      </c>
      <c r="B134" s="4" t="s">
        <v>10</v>
      </c>
      <c r="C134" s="4" t="s">
        <v>11</v>
      </c>
      <c r="D134" s="4" t="s">
        <v>12</v>
      </c>
      <c r="E134" s="4" t="s">
        <v>13</v>
      </c>
      <c r="F134" s="4" t="s">
        <v>14</v>
      </c>
      <c r="G134" s="4" t="s">
        <v>15</v>
      </c>
      <c r="H134" s="4" t="s">
        <v>16</v>
      </c>
      <c r="I134" s="67" t="s">
        <v>17</v>
      </c>
      <c r="J134" s="4" t="s">
        <v>18</v>
      </c>
    </row>
    <row r="135" spans="1:10" x14ac:dyDescent="0.25">
      <c r="A135" s="5" t="s">
        <v>19</v>
      </c>
      <c r="B135" s="6" t="s">
        <v>20</v>
      </c>
      <c r="C135" s="7">
        <v>121</v>
      </c>
      <c r="D135" s="8" t="s">
        <v>85</v>
      </c>
      <c r="E135" s="9">
        <v>200</v>
      </c>
      <c r="F135" s="10">
        <v>10</v>
      </c>
      <c r="G135" s="52">
        <v>107.6</v>
      </c>
      <c r="H135" s="52">
        <v>4.3</v>
      </c>
      <c r="I135" s="52">
        <v>4.0999999999999996</v>
      </c>
      <c r="J135" s="83">
        <v>13.3</v>
      </c>
    </row>
    <row r="136" spans="1:10" x14ac:dyDescent="0.25">
      <c r="A136" s="12"/>
      <c r="B136" s="13" t="s">
        <v>24</v>
      </c>
      <c r="C136" s="14">
        <v>2</v>
      </c>
      <c r="D136" s="15" t="s">
        <v>86</v>
      </c>
      <c r="E136" s="16">
        <v>60</v>
      </c>
      <c r="F136" s="17">
        <v>12</v>
      </c>
      <c r="G136" s="19">
        <v>198.7</v>
      </c>
      <c r="H136" s="20">
        <v>1.8</v>
      </c>
      <c r="I136" s="20">
        <v>6.5</v>
      </c>
      <c r="J136" s="70">
        <v>33.1</v>
      </c>
    </row>
    <row r="137" spans="1:10" x14ac:dyDescent="0.25">
      <c r="A137" s="12"/>
      <c r="B137" s="13" t="s">
        <v>27</v>
      </c>
      <c r="C137" s="14">
        <v>383</v>
      </c>
      <c r="D137" s="15" t="s">
        <v>57</v>
      </c>
      <c r="E137" s="16">
        <v>200</v>
      </c>
      <c r="F137" s="17">
        <v>12</v>
      </c>
      <c r="G137" s="22">
        <v>136</v>
      </c>
      <c r="H137" s="20">
        <v>3.6</v>
      </c>
      <c r="I137" s="20">
        <v>3.7</v>
      </c>
      <c r="J137" s="70">
        <v>21.8</v>
      </c>
    </row>
    <row r="138" spans="1:10" x14ac:dyDescent="0.25">
      <c r="A138" s="12"/>
      <c r="B138" s="13"/>
      <c r="C138" s="21"/>
      <c r="D138" s="23" t="s">
        <v>47</v>
      </c>
      <c r="E138" s="24">
        <v>180</v>
      </c>
      <c r="F138" s="25">
        <v>24</v>
      </c>
      <c r="G138" s="41">
        <v>60.6</v>
      </c>
      <c r="H138" s="26">
        <v>0.5</v>
      </c>
      <c r="I138" s="26">
        <v>0.5</v>
      </c>
      <c r="J138" s="71">
        <v>12.6</v>
      </c>
    </row>
    <row r="139" spans="1:10" x14ac:dyDescent="0.25">
      <c r="A139" s="12"/>
      <c r="B139" s="53"/>
      <c r="C139" s="21" t="s">
        <v>25</v>
      </c>
      <c r="D139" s="58" t="s">
        <v>48</v>
      </c>
      <c r="E139" s="59">
        <v>60</v>
      </c>
      <c r="F139" s="60">
        <v>10</v>
      </c>
      <c r="G139" s="61">
        <v>244.2</v>
      </c>
      <c r="H139" s="62">
        <v>4.4000000000000004</v>
      </c>
      <c r="I139" s="62">
        <v>5.6</v>
      </c>
      <c r="J139" s="62">
        <v>43.9</v>
      </c>
    </row>
    <row r="140" spans="1:10" x14ac:dyDescent="0.25">
      <c r="A140" s="28" t="s">
        <v>30</v>
      </c>
      <c r="B140" s="86"/>
      <c r="C140" s="29"/>
      <c r="D140" s="44"/>
      <c r="E140" s="33">
        <f>SUM(E135:E139)</f>
        <v>700</v>
      </c>
      <c r="F140" s="33">
        <f t="shared" ref="F140:J140" si="20">SUM(F135:F139)</f>
        <v>68</v>
      </c>
      <c r="G140" s="33">
        <f t="shared" si="20"/>
        <v>747.1</v>
      </c>
      <c r="H140" s="33">
        <f t="shared" si="20"/>
        <v>14.6</v>
      </c>
      <c r="I140" s="33">
        <f t="shared" si="20"/>
        <v>20.399999999999999</v>
      </c>
      <c r="J140" s="33">
        <f t="shared" si="20"/>
        <v>124.7</v>
      </c>
    </row>
    <row r="141" spans="1:10" x14ac:dyDescent="0.25">
      <c r="A141" s="12"/>
      <c r="B141" s="34"/>
      <c r="C141" s="34">
        <v>24</v>
      </c>
      <c r="D141" s="35" t="s">
        <v>74</v>
      </c>
      <c r="E141" s="36">
        <v>60</v>
      </c>
      <c r="F141" s="37">
        <v>9</v>
      </c>
      <c r="G141" s="40">
        <v>45.2</v>
      </c>
      <c r="H141" s="40">
        <v>0.6</v>
      </c>
      <c r="I141" s="40">
        <v>3.7</v>
      </c>
      <c r="J141" s="75">
        <v>2.2000000000000002</v>
      </c>
    </row>
    <row r="142" spans="1:10" x14ac:dyDescent="0.25">
      <c r="A142" s="12" t="s">
        <v>31</v>
      </c>
      <c r="B142" s="21"/>
      <c r="C142" s="21">
        <v>82</v>
      </c>
      <c r="D142" s="23" t="s">
        <v>79</v>
      </c>
      <c r="E142" s="24">
        <v>200</v>
      </c>
      <c r="F142" s="25">
        <v>24</v>
      </c>
      <c r="G142" s="55">
        <v>200</v>
      </c>
      <c r="H142" s="55">
        <v>5.9</v>
      </c>
      <c r="I142" s="55">
        <v>13.8</v>
      </c>
      <c r="J142" s="70">
        <v>12.1</v>
      </c>
    </row>
    <row r="143" spans="1:10" x14ac:dyDescent="0.25">
      <c r="A143" s="12"/>
      <c r="B143" s="21"/>
      <c r="C143" s="21">
        <v>284.36399999999998</v>
      </c>
      <c r="D143" s="23" t="s">
        <v>51</v>
      </c>
      <c r="E143" s="24">
        <v>90</v>
      </c>
      <c r="F143" s="25">
        <v>26.76</v>
      </c>
      <c r="G143" s="26">
        <v>256.8</v>
      </c>
      <c r="H143" s="26">
        <v>6.8</v>
      </c>
      <c r="I143" s="26">
        <v>21.1</v>
      </c>
      <c r="J143" s="71">
        <v>9.9</v>
      </c>
    </row>
    <row r="144" spans="1:10" x14ac:dyDescent="0.25">
      <c r="A144" s="12"/>
      <c r="B144" s="21"/>
      <c r="C144" s="21">
        <v>331</v>
      </c>
      <c r="D144" s="23" t="s">
        <v>75</v>
      </c>
      <c r="E144" s="24">
        <v>150</v>
      </c>
      <c r="F144" s="25">
        <v>8</v>
      </c>
      <c r="G144" s="26">
        <v>187.9</v>
      </c>
      <c r="H144" s="26">
        <v>5.4</v>
      </c>
      <c r="I144" s="26">
        <v>4.5999999999999996</v>
      </c>
      <c r="J144" s="71">
        <v>30.9</v>
      </c>
    </row>
    <row r="145" spans="1:10" x14ac:dyDescent="0.25">
      <c r="A145" s="12"/>
      <c r="B145" s="21"/>
      <c r="C145" s="21" t="s">
        <v>25</v>
      </c>
      <c r="D145" s="23" t="s">
        <v>69</v>
      </c>
      <c r="E145" s="24">
        <v>20</v>
      </c>
      <c r="F145" s="25">
        <v>2</v>
      </c>
      <c r="G145" s="41">
        <v>40.799999999999997</v>
      </c>
      <c r="H145" s="41">
        <v>1.3</v>
      </c>
      <c r="I145" s="41">
        <v>0.2</v>
      </c>
      <c r="J145" s="84">
        <v>8.5</v>
      </c>
    </row>
    <row r="146" spans="1:10" x14ac:dyDescent="0.25">
      <c r="A146" s="12"/>
      <c r="B146" s="21"/>
      <c r="C146" s="21">
        <v>411</v>
      </c>
      <c r="D146" s="23" t="s">
        <v>36</v>
      </c>
      <c r="E146" s="24">
        <v>200</v>
      </c>
      <c r="F146" s="25">
        <v>5</v>
      </c>
      <c r="G146" s="27">
        <v>112.8</v>
      </c>
      <c r="H146" s="27">
        <v>0</v>
      </c>
      <c r="I146" s="27">
        <v>0</v>
      </c>
      <c r="J146" s="72">
        <v>28.2</v>
      </c>
    </row>
    <row r="147" spans="1:10" x14ac:dyDescent="0.25">
      <c r="A147" s="12"/>
      <c r="B147" s="21"/>
      <c r="C147" s="21"/>
      <c r="D147" s="23" t="s">
        <v>37</v>
      </c>
      <c r="E147" s="24">
        <v>129</v>
      </c>
      <c r="F147" s="25">
        <v>25</v>
      </c>
      <c r="G147" s="41">
        <v>60.6</v>
      </c>
      <c r="H147" s="26">
        <v>0.5</v>
      </c>
      <c r="I147" s="26">
        <v>0.5</v>
      </c>
      <c r="J147" s="71">
        <v>12.6</v>
      </c>
    </row>
    <row r="148" spans="1:10" x14ac:dyDescent="0.25">
      <c r="A148" s="28" t="s">
        <v>38</v>
      </c>
      <c r="B148" s="29"/>
      <c r="C148" s="29"/>
      <c r="D148" s="44"/>
      <c r="E148" s="33">
        <f>SUM(E142:E147)</f>
        <v>789</v>
      </c>
      <c r="F148" s="33">
        <f>SUM(F141:F147)</f>
        <v>99.76</v>
      </c>
      <c r="G148" s="33">
        <f t="shared" ref="G148:J148" si="21">SUM(G142:G147)</f>
        <v>858.9</v>
      </c>
      <c r="H148" s="33">
        <f t="shared" si="21"/>
        <v>19.899999999999999</v>
      </c>
      <c r="I148" s="33">
        <f t="shared" si="21"/>
        <v>40.200000000000003</v>
      </c>
      <c r="J148" s="73">
        <f t="shared" si="21"/>
        <v>102.2</v>
      </c>
    </row>
    <row r="149" spans="1:10" x14ac:dyDescent="0.25">
      <c r="A149" s="12"/>
      <c r="B149" s="34"/>
      <c r="C149" s="34"/>
      <c r="D149" s="35"/>
      <c r="E149" s="36"/>
      <c r="F149" s="37"/>
      <c r="G149" s="66"/>
      <c r="H149" s="66"/>
      <c r="I149" s="66"/>
      <c r="J149" s="85"/>
    </row>
    <row r="150" spans="1:10" x14ac:dyDescent="0.25">
      <c r="A150" s="12" t="s">
        <v>39</v>
      </c>
      <c r="B150" s="21"/>
      <c r="C150" s="21">
        <v>471</v>
      </c>
      <c r="D150" s="23" t="s">
        <v>53</v>
      </c>
      <c r="E150" s="24">
        <v>100</v>
      </c>
      <c r="F150" s="25">
        <v>11</v>
      </c>
      <c r="G150" s="27">
        <v>364</v>
      </c>
      <c r="H150" s="27">
        <v>7.3</v>
      </c>
      <c r="I150" s="27">
        <v>11</v>
      </c>
      <c r="J150" s="72">
        <v>62.1</v>
      </c>
    </row>
    <row r="151" spans="1:10" x14ac:dyDescent="0.25">
      <c r="A151" s="12"/>
      <c r="B151" s="21"/>
      <c r="C151" s="21" t="s">
        <v>25</v>
      </c>
      <c r="D151" s="23" t="s">
        <v>41</v>
      </c>
      <c r="E151" s="24">
        <v>200</v>
      </c>
      <c r="F151" s="25">
        <v>25</v>
      </c>
      <c r="G151" s="27">
        <v>92</v>
      </c>
      <c r="H151" s="27">
        <v>1</v>
      </c>
      <c r="I151" s="27">
        <v>0.2</v>
      </c>
      <c r="J151" s="72">
        <v>20.2</v>
      </c>
    </row>
    <row r="152" spans="1:10" x14ac:dyDescent="0.25">
      <c r="A152" s="28" t="s">
        <v>42</v>
      </c>
      <c r="B152" s="29"/>
      <c r="C152" s="29"/>
      <c r="D152" s="44"/>
      <c r="E152" s="33">
        <f>SUM(E150:E151)</f>
        <v>300</v>
      </c>
      <c r="F152" s="33">
        <f t="shared" ref="F152" si="22">SUM(F150:F151)</f>
        <v>36</v>
      </c>
      <c r="G152" s="33">
        <f t="shared" ref="G152" si="23">SUM(G150:G151)</f>
        <v>456</v>
      </c>
      <c r="H152" s="33">
        <f t="shared" ref="H152" si="24">SUM(H150:H151)</f>
        <v>8.3000000000000007</v>
      </c>
      <c r="I152" s="33">
        <f t="shared" ref="I152" si="25">SUM(I150:I151)</f>
        <v>11.2</v>
      </c>
      <c r="J152" s="33">
        <f t="shared" ref="J152" si="26">SUM(J150:J151)</f>
        <v>82.3</v>
      </c>
    </row>
    <row r="153" spans="1:10" x14ac:dyDescent="0.25">
      <c r="A153" s="45"/>
      <c r="B153" s="47" t="s">
        <v>54</v>
      </c>
      <c r="C153" s="47"/>
      <c r="D153" s="48"/>
      <c r="E153" s="49">
        <f>E140+E148+E152</f>
        <v>1789</v>
      </c>
      <c r="F153" s="50">
        <f>F140+F148+F152</f>
        <v>203.76</v>
      </c>
      <c r="G153" s="49">
        <f t="shared" ref="G153" si="27">G140+G148+G152</f>
        <v>2062</v>
      </c>
      <c r="H153" s="49">
        <f t="shared" ref="H153" si="28">H140+H148+H152</f>
        <v>42.8</v>
      </c>
      <c r="I153" s="49">
        <f t="shared" ref="I153" si="29">I140+I148+I152</f>
        <v>71.8</v>
      </c>
      <c r="J153" s="49">
        <f t="shared" ref="J153" si="30">J140+J148+J152</f>
        <v>309.2</v>
      </c>
    </row>
    <row r="155" spans="1:10" x14ac:dyDescent="0.25">
      <c r="A155" t="s">
        <v>5</v>
      </c>
      <c r="B155" s="99" t="s">
        <v>6</v>
      </c>
      <c r="C155" s="100"/>
      <c r="D155" s="101"/>
      <c r="E155" t="s">
        <v>7</v>
      </c>
      <c r="F155" s="2"/>
      <c r="I155" t="s">
        <v>8</v>
      </c>
      <c r="J155" s="14">
        <v>7</v>
      </c>
    </row>
    <row r="156" spans="1:10" x14ac:dyDescent="0.25">
      <c r="J156" s="1"/>
    </row>
    <row r="157" spans="1:10" x14ac:dyDescent="0.25">
      <c r="A157" s="3" t="s">
        <v>9</v>
      </c>
      <c r="B157" s="4" t="s">
        <v>10</v>
      </c>
      <c r="C157" s="4" t="s">
        <v>11</v>
      </c>
      <c r="D157" s="4" t="s">
        <v>12</v>
      </c>
      <c r="E157" s="4" t="s">
        <v>13</v>
      </c>
      <c r="F157" s="4" t="s">
        <v>14</v>
      </c>
      <c r="G157" s="4" t="s">
        <v>15</v>
      </c>
      <c r="H157" s="4" t="s">
        <v>16</v>
      </c>
      <c r="I157" s="67" t="s">
        <v>17</v>
      </c>
      <c r="J157" s="4" t="s">
        <v>18</v>
      </c>
    </row>
    <row r="158" spans="1:10" ht="30" x14ac:dyDescent="0.25">
      <c r="A158" s="5" t="s">
        <v>19</v>
      </c>
      <c r="B158" s="6" t="s">
        <v>20</v>
      </c>
      <c r="C158" s="7">
        <v>121</v>
      </c>
      <c r="D158" s="8" t="s">
        <v>87</v>
      </c>
      <c r="E158" s="9">
        <v>200</v>
      </c>
      <c r="F158" s="10">
        <v>11.76</v>
      </c>
      <c r="G158" s="52">
        <v>110.5</v>
      </c>
      <c r="H158" s="52">
        <v>3.6</v>
      </c>
      <c r="I158" s="52">
        <v>3.8</v>
      </c>
      <c r="J158" s="83">
        <v>15.2</v>
      </c>
    </row>
    <row r="159" spans="1:10" x14ac:dyDescent="0.25">
      <c r="A159" s="12"/>
      <c r="B159" s="13"/>
      <c r="C159" s="14">
        <v>14</v>
      </c>
      <c r="D159" s="15" t="s">
        <v>22</v>
      </c>
      <c r="E159" s="16">
        <v>10</v>
      </c>
      <c r="F159" s="17">
        <v>8</v>
      </c>
      <c r="G159" s="18">
        <v>36.299999999999997</v>
      </c>
      <c r="H159" s="18">
        <v>2.2999999999999998</v>
      </c>
      <c r="I159" s="18">
        <v>3</v>
      </c>
      <c r="J159" s="69">
        <v>0</v>
      </c>
    </row>
    <row r="160" spans="1:10" x14ac:dyDescent="0.25">
      <c r="A160" s="12"/>
      <c r="B160" s="13"/>
      <c r="C160" s="14">
        <v>13</v>
      </c>
      <c r="D160" s="15" t="s">
        <v>23</v>
      </c>
      <c r="E160" s="16">
        <v>10</v>
      </c>
      <c r="F160" s="17">
        <v>10</v>
      </c>
      <c r="G160" s="22">
        <v>75</v>
      </c>
      <c r="H160" s="20">
        <v>0.1</v>
      </c>
      <c r="I160" s="20">
        <v>8.3000000000000007</v>
      </c>
      <c r="J160" s="70">
        <v>0.1</v>
      </c>
    </row>
    <row r="161" spans="1:10" x14ac:dyDescent="0.25">
      <c r="A161" s="12"/>
      <c r="B161" s="13" t="s">
        <v>24</v>
      </c>
      <c r="C161" s="21" t="s">
        <v>25</v>
      </c>
      <c r="D161" s="23" t="s">
        <v>69</v>
      </c>
      <c r="E161" s="24">
        <v>40</v>
      </c>
      <c r="F161" s="25">
        <v>2</v>
      </c>
      <c r="G161" s="41">
        <v>40.799999999999997</v>
      </c>
      <c r="H161" s="41">
        <v>1.3</v>
      </c>
      <c r="I161" s="41">
        <v>0.2</v>
      </c>
      <c r="J161" s="84">
        <v>8.5</v>
      </c>
    </row>
    <row r="162" spans="1:10" x14ac:dyDescent="0.25">
      <c r="A162" s="12"/>
      <c r="B162" s="89" t="s">
        <v>27</v>
      </c>
      <c r="C162" s="14">
        <v>430</v>
      </c>
      <c r="D162" s="15" t="s">
        <v>28</v>
      </c>
      <c r="E162" s="16">
        <v>200</v>
      </c>
      <c r="F162" s="17">
        <v>2</v>
      </c>
      <c r="G162" s="54">
        <v>65.099999999999994</v>
      </c>
      <c r="H162" s="55">
        <v>0.2</v>
      </c>
      <c r="I162" s="55">
        <v>0</v>
      </c>
      <c r="J162" s="70">
        <v>16.100000000000001</v>
      </c>
    </row>
    <row r="163" spans="1:10" x14ac:dyDescent="0.25">
      <c r="A163" s="12"/>
      <c r="B163" s="89"/>
      <c r="C163" s="14"/>
      <c r="D163" s="15" t="s">
        <v>37</v>
      </c>
      <c r="E163" s="16">
        <v>180</v>
      </c>
      <c r="F163" s="17">
        <v>25</v>
      </c>
      <c r="G163" s="90">
        <v>60.6</v>
      </c>
      <c r="H163" s="55">
        <v>0.5</v>
      </c>
      <c r="I163" s="55">
        <v>0.5</v>
      </c>
      <c r="J163" s="70">
        <v>12.6</v>
      </c>
    </row>
    <row r="164" spans="1:10" x14ac:dyDescent="0.25">
      <c r="A164" s="12"/>
      <c r="B164" s="91"/>
      <c r="C164" s="34" t="s">
        <v>25</v>
      </c>
      <c r="D164" s="35" t="s">
        <v>64</v>
      </c>
      <c r="E164" s="36">
        <v>60</v>
      </c>
      <c r="F164" s="37">
        <v>10</v>
      </c>
      <c r="G164" s="79">
        <v>194.7</v>
      </c>
      <c r="H164" s="40">
        <v>1.5</v>
      </c>
      <c r="I164" s="40">
        <v>1.8</v>
      </c>
      <c r="J164" s="62">
        <v>42.5</v>
      </c>
    </row>
    <row r="165" spans="1:10" x14ac:dyDescent="0.25">
      <c r="A165" s="28" t="s">
        <v>30</v>
      </c>
      <c r="B165" s="86"/>
      <c r="C165" s="29"/>
      <c r="D165" s="44"/>
      <c r="E165" s="33">
        <f>SUM(E158:E164)</f>
        <v>700</v>
      </c>
      <c r="F165" s="33">
        <f t="shared" ref="F165:J165" si="31">SUM(F158:F164)</f>
        <v>68.760000000000005</v>
      </c>
      <c r="G165" s="33">
        <f t="shared" si="31"/>
        <v>583</v>
      </c>
      <c r="H165" s="33">
        <f t="shared" si="31"/>
        <v>9.5</v>
      </c>
      <c r="I165" s="33">
        <f t="shared" si="31"/>
        <v>17.600000000000001</v>
      </c>
      <c r="J165" s="33">
        <f t="shared" si="31"/>
        <v>95</v>
      </c>
    </row>
    <row r="166" spans="1:10" x14ac:dyDescent="0.25">
      <c r="A166" s="12"/>
      <c r="B166" s="34"/>
      <c r="C166" s="34"/>
      <c r="D166" s="35"/>
      <c r="E166" s="36"/>
      <c r="F166" s="37"/>
      <c r="G166" s="40"/>
      <c r="H166" s="40"/>
      <c r="I166" s="40"/>
      <c r="J166" s="75"/>
    </row>
    <row r="167" spans="1:10" x14ac:dyDescent="0.25">
      <c r="A167" s="12" t="s">
        <v>31</v>
      </c>
      <c r="B167" s="21"/>
      <c r="C167" s="21"/>
      <c r="D167" s="23" t="s">
        <v>58</v>
      </c>
      <c r="E167" s="24">
        <v>60</v>
      </c>
      <c r="F167" s="25">
        <v>10</v>
      </c>
      <c r="G167" s="26">
        <v>14.4</v>
      </c>
      <c r="H167" s="26">
        <v>0.6</v>
      </c>
      <c r="I167" s="26">
        <v>0.15</v>
      </c>
      <c r="J167" s="71">
        <v>2.25</v>
      </c>
    </row>
    <row r="168" spans="1:10" x14ac:dyDescent="0.25">
      <c r="A168" s="12"/>
      <c r="B168" s="21"/>
      <c r="C168" s="21">
        <v>102</v>
      </c>
      <c r="D168" s="23" t="s">
        <v>88</v>
      </c>
      <c r="E168" s="24">
        <v>200</v>
      </c>
      <c r="F168" s="25">
        <v>14</v>
      </c>
      <c r="G168" s="26">
        <v>137.5</v>
      </c>
      <c r="H168" s="26">
        <v>6.9</v>
      </c>
      <c r="I168" s="26">
        <v>6</v>
      </c>
      <c r="J168" s="71">
        <v>13.9</v>
      </c>
    </row>
    <row r="169" spans="1:10" x14ac:dyDescent="0.25">
      <c r="A169" s="12"/>
      <c r="B169" s="21"/>
      <c r="C169" s="21" t="s">
        <v>76</v>
      </c>
      <c r="D169" s="23" t="s">
        <v>89</v>
      </c>
      <c r="E169" s="24">
        <v>150</v>
      </c>
      <c r="F169" s="25">
        <v>36</v>
      </c>
      <c r="G169" s="26">
        <v>262</v>
      </c>
      <c r="H169" s="26">
        <v>14.6</v>
      </c>
      <c r="I169" s="26">
        <v>18.600000000000001</v>
      </c>
      <c r="J169" s="71">
        <v>8.6</v>
      </c>
    </row>
    <row r="170" spans="1:10" x14ac:dyDescent="0.25">
      <c r="A170" s="12"/>
      <c r="B170" s="21"/>
      <c r="C170" s="21" t="s">
        <v>25</v>
      </c>
      <c r="D170" s="23" t="s">
        <v>35</v>
      </c>
      <c r="E170" s="24">
        <v>30</v>
      </c>
      <c r="F170" s="25">
        <v>3</v>
      </c>
      <c r="G170" s="27">
        <v>61.2</v>
      </c>
      <c r="H170" s="27">
        <v>1.95</v>
      </c>
      <c r="I170" s="27">
        <v>0.3</v>
      </c>
      <c r="J170" s="72">
        <v>12.75</v>
      </c>
    </row>
    <row r="171" spans="1:10" x14ac:dyDescent="0.25">
      <c r="A171" s="12"/>
      <c r="B171" s="21"/>
      <c r="C171" s="21">
        <v>349</v>
      </c>
      <c r="D171" s="23" t="s">
        <v>36</v>
      </c>
      <c r="E171" s="24">
        <v>200</v>
      </c>
      <c r="F171" s="25">
        <v>6</v>
      </c>
      <c r="G171" s="27">
        <v>38.700000000000003</v>
      </c>
      <c r="H171" s="27">
        <v>0</v>
      </c>
      <c r="I171" s="27">
        <v>0</v>
      </c>
      <c r="J171" s="72">
        <v>9.6999999999999993</v>
      </c>
    </row>
    <row r="172" spans="1:10" x14ac:dyDescent="0.25">
      <c r="A172" s="12"/>
      <c r="B172" s="21"/>
      <c r="C172" s="21"/>
      <c r="D172" s="23" t="s">
        <v>61</v>
      </c>
      <c r="E172" s="24">
        <v>150</v>
      </c>
      <c r="F172" s="25">
        <v>28</v>
      </c>
      <c r="G172" s="27">
        <v>144</v>
      </c>
      <c r="H172" s="27">
        <v>2.25</v>
      </c>
      <c r="I172" s="27">
        <v>0.75</v>
      </c>
      <c r="J172" s="72">
        <v>31.5</v>
      </c>
    </row>
    <row r="173" spans="1:10" x14ac:dyDescent="0.25">
      <c r="A173" s="28" t="s">
        <v>38</v>
      </c>
      <c r="B173" s="29"/>
      <c r="C173" s="29"/>
      <c r="D173" s="44"/>
      <c r="E173" s="33">
        <f>SUM(E167:E172)</f>
        <v>790</v>
      </c>
      <c r="F173" s="33">
        <f t="shared" ref="F173:J173" si="32">SUM(F167:F172)</f>
        <v>97</v>
      </c>
      <c r="G173" s="33">
        <f t="shared" si="32"/>
        <v>657.8</v>
      </c>
      <c r="H173" s="33">
        <f t="shared" si="32"/>
        <v>26.3</v>
      </c>
      <c r="I173" s="33">
        <f t="shared" si="32"/>
        <v>25.8</v>
      </c>
      <c r="J173" s="73">
        <f t="shared" si="32"/>
        <v>78.7</v>
      </c>
    </row>
    <row r="174" spans="1:10" x14ac:dyDescent="0.25">
      <c r="A174" s="12"/>
      <c r="B174" s="34"/>
      <c r="C174" s="34"/>
      <c r="D174" s="35"/>
      <c r="E174" s="36"/>
      <c r="F174" s="37"/>
      <c r="G174" s="66"/>
      <c r="H174" s="66"/>
      <c r="I174" s="66"/>
      <c r="J174" s="85"/>
    </row>
    <row r="175" spans="1:10" x14ac:dyDescent="0.25">
      <c r="A175" s="12" t="s">
        <v>39</v>
      </c>
      <c r="B175" s="21"/>
      <c r="C175" s="21">
        <v>695</v>
      </c>
      <c r="D175" s="23" t="s">
        <v>77</v>
      </c>
      <c r="E175" s="24">
        <v>100</v>
      </c>
      <c r="F175" s="25">
        <v>13</v>
      </c>
      <c r="G175" s="27"/>
      <c r="H175" s="27"/>
      <c r="I175" s="27"/>
      <c r="J175" s="72"/>
    </row>
    <row r="176" spans="1:10" x14ac:dyDescent="0.25">
      <c r="A176" s="12"/>
      <c r="B176" s="21"/>
      <c r="C176" s="21" t="s">
        <v>25</v>
      </c>
      <c r="D176" s="23" t="s">
        <v>28</v>
      </c>
      <c r="E176" s="24">
        <v>200</v>
      </c>
      <c r="F176" s="25">
        <v>25</v>
      </c>
      <c r="G176" s="27">
        <v>92</v>
      </c>
      <c r="H176" s="27">
        <v>1</v>
      </c>
      <c r="I176" s="27">
        <v>0.2</v>
      </c>
      <c r="J176" s="72">
        <v>20.2</v>
      </c>
    </row>
    <row r="177" spans="1:10" x14ac:dyDescent="0.25">
      <c r="A177" s="28" t="s">
        <v>42</v>
      </c>
      <c r="B177" s="29"/>
      <c r="C177" s="29"/>
      <c r="D177" s="44"/>
      <c r="E177" s="33">
        <f>SUM(E175:E176)</f>
        <v>300</v>
      </c>
      <c r="F177" s="33">
        <f t="shared" ref="F177" si="33">SUM(F175:F176)</f>
        <v>38</v>
      </c>
      <c r="G177" s="33">
        <f t="shared" ref="G177" si="34">SUM(G175:G176)</f>
        <v>92</v>
      </c>
      <c r="H177" s="33">
        <f t="shared" ref="H177" si="35">SUM(H175:H176)</f>
        <v>1</v>
      </c>
      <c r="I177" s="33">
        <f t="shared" ref="I177" si="36">SUM(I175:I176)</f>
        <v>0.2</v>
      </c>
      <c r="J177" s="33">
        <f t="shared" ref="J177" si="37">SUM(J175:J176)</f>
        <v>20.2</v>
      </c>
    </row>
    <row r="178" spans="1:10" x14ac:dyDescent="0.25">
      <c r="A178" s="45"/>
      <c r="B178" s="47" t="s">
        <v>54</v>
      </c>
      <c r="C178" s="47"/>
      <c r="D178" s="48"/>
      <c r="E178" s="49">
        <f>E165+E173+E177</f>
        <v>1790</v>
      </c>
      <c r="F178" s="50">
        <f t="shared" ref="F178" si="38">F165+F173+F177</f>
        <v>203.76</v>
      </c>
      <c r="G178" s="49">
        <f t="shared" ref="G178" si="39">G165+G173+G177</f>
        <v>1332.8</v>
      </c>
      <c r="H178" s="49">
        <f t="shared" ref="H178" si="40">H165+H173+H177</f>
        <v>36.799999999999997</v>
      </c>
      <c r="I178" s="49">
        <f t="shared" ref="I178" si="41">I165+I173+I177</f>
        <v>43.6</v>
      </c>
      <c r="J178" s="49">
        <f t="shared" ref="J178" si="42">J165+J173+J177</f>
        <v>193.9</v>
      </c>
    </row>
    <row r="180" spans="1:10" x14ac:dyDescent="0.25">
      <c r="A180" t="s">
        <v>5</v>
      </c>
      <c r="B180" s="99" t="s">
        <v>6</v>
      </c>
      <c r="C180" s="100"/>
      <c r="D180" s="101"/>
      <c r="E180" t="s">
        <v>7</v>
      </c>
      <c r="F180" s="2"/>
      <c r="I180" t="s">
        <v>8</v>
      </c>
      <c r="J180" s="14">
        <v>8</v>
      </c>
    </row>
    <row r="181" spans="1:10" x14ac:dyDescent="0.25">
      <c r="J181" s="1"/>
    </row>
    <row r="182" spans="1:10" x14ac:dyDescent="0.25">
      <c r="A182" s="3" t="s">
        <v>9</v>
      </c>
      <c r="B182" s="4" t="s">
        <v>10</v>
      </c>
      <c r="C182" s="4" t="s">
        <v>11</v>
      </c>
      <c r="D182" s="4" t="s">
        <v>12</v>
      </c>
      <c r="E182" s="4" t="s">
        <v>13</v>
      </c>
      <c r="F182" s="4" t="s">
        <v>14</v>
      </c>
      <c r="G182" s="4" t="s">
        <v>15</v>
      </c>
      <c r="H182" s="4" t="s">
        <v>16</v>
      </c>
      <c r="I182" s="67" t="s">
        <v>17</v>
      </c>
      <c r="J182" s="4" t="s">
        <v>18</v>
      </c>
    </row>
    <row r="183" spans="1:10" x14ac:dyDescent="0.25">
      <c r="A183" s="5" t="s">
        <v>19</v>
      </c>
      <c r="B183" s="6" t="s">
        <v>20</v>
      </c>
      <c r="C183" s="7">
        <v>224</v>
      </c>
      <c r="D183" s="8" t="s">
        <v>55</v>
      </c>
      <c r="E183" s="9">
        <v>200</v>
      </c>
      <c r="F183" s="10">
        <v>35.76</v>
      </c>
      <c r="G183" s="52">
        <v>225</v>
      </c>
      <c r="H183" s="52">
        <v>15</v>
      </c>
      <c r="I183" s="52">
        <v>7.5</v>
      </c>
      <c r="J183" s="83">
        <v>22.5</v>
      </c>
    </row>
    <row r="184" spans="1:10" x14ac:dyDescent="0.25">
      <c r="A184" s="12"/>
      <c r="B184" s="13" t="s">
        <v>24</v>
      </c>
      <c r="C184" s="14">
        <v>2</v>
      </c>
      <c r="D184" s="15" t="s">
        <v>86</v>
      </c>
      <c r="E184" s="16">
        <v>60</v>
      </c>
      <c r="F184" s="17">
        <v>15</v>
      </c>
      <c r="G184" s="19">
        <v>198.7</v>
      </c>
      <c r="H184" s="20">
        <v>1.8</v>
      </c>
      <c r="I184" s="20">
        <v>6.5</v>
      </c>
      <c r="J184" s="70">
        <v>33.1</v>
      </c>
    </row>
    <row r="185" spans="1:10" x14ac:dyDescent="0.25">
      <c r="A185" s="12"/>
      <c r="B185" s="89" t="s">
        <v>27</v>
      </c>
      <c r="C185" s="14">
        <v>377</v>
      </c>
      <c r="D185" s="23" t="s">
        <v>46</v>
      </c>
      <c r="E185" s="24">
        <v>200</v>
      </c>
      <c r="F185" s="25">
        <v>4</v>
      </c>
      <c r="G185" s="18">
        <v>42.3</v>
      </c>
      <c r="H185" s="18">
        <v>0.2</v>
      </c>
      <c r="I185" s="18">
        <v>0</v>
      </c>
      <c r="J185" s="69">
        <v>10.199999999999999</v>
      </c>
    </row>
    <row r="186" spans="1:10" x14ac:dyDescent="0.25">
      <c r="A186" s="12"/>
      <c r="B186" s="13"/>
      <c r="C186" s="21"/>
      <c r="D186" s="15" t="s">
        <v>47</v>
      </c>
      <c r="E186" s="16">
        <v>200</v>
      </c>
      <c r="F186" s="17">
        <v>18</v>
      </c>
      <c r="G186" s="92">
        <v>60.6</v>
      </c>
      <c r="H186" s="93">
        <v>0.5</v>
      </c>
      <c r="I186" s="93">
        <v>0.5</v>
      </c>
      <c r="J186" s="94">
        <v>12.6</v>
      </c>
    </row>
    <row r="187" spans="1:10" x14ac:dyDescent="0.25">
      <c r="A187" s="12"/>
      <c r="B187" s="89"/>
      <c r="C187" s="14" t="s">
        <v>25</v>
      </c>
      <c r="D187" s="35" t="s">
        <v>40</v>
      </c>
      <c r="E187" s="36">
        <v>40</v>
      </c>
      <c r="F187" s="37">
        <v>6</v>
      </c>
      <c r="G187" s="66">
        <v>146.4</v>
      </c>
      <c r="H187" s="66">
        <v>2.2999999999999998</v>
      </c>
      <c r="I187" s="66">
        <v>1.9</v>
      </c>
      <c r="J187" s="85">
        <v>30</v>
      </c>
    </row>
    <row r="188" spans="1:10" x14ac:dyDescent="0.25">
      <c r="A188" s="12"/>
      <c r="B188" s="91"/>
      <c r="C188" s="21"/>
      <c r="D188" s="23"/>
      <c r="E188" s="24"/>
      <c r="F188" s="25"/>
      <c r="G188" s="41"/>
      <c r="H188" s="26"/>
      <c r="I188" s="26"/>
      <c r="J188" s="71"/>
    </row>
    <row r="189" spans="1:10" x14ac:dyDescent="0.25">
      <c r="A189" s="28" t="s">
        <v>30</v>
      </c>
      <c r="B189" s="86"/>
      <c r="C189" s="29"/>
      <c r="D189" s="44"/>
      <c r="E189" s="33">
        <f>SUM(E183:E188)</f>
        <v>700</v>
      </c>
      <c r="F189" s="33">
        <f t="shared" ref="F189" si="43">SUM(F183:F188)</f>
        <v>78.760000000000005</v>
      </c>
      <c r="G189" s="33">
        <f t="shared" ref="G189" si="44">SUM(G183:G188)</f>
        <v>673</v>
      </c>
      <c r="H189" s="33">
        <f t="shared" ref="H189" si="45">SUM(H183:H188)</f>
        <v>19.8</v>
      </c>
      <c r="I189" s="33">
        <f t="shared" ref="I189" si="46">SUM(I183:I188)</f>
        <v>16.399999999999999</v>
      </c>
      <c r="J189" s="33">
        <f t="shared" ref="J189" si="47">SUM(J183:J188)</f>
        <v>108.4</v>
      </c>
    </row>
    <row r="190" spans="1:10" x14ac:dyDescent="0.25">
      <c r="A190" s="12"/>
      <c r="B190" s="34"/>
      <c r="C190" s="34">
        <v>12</v>
      </c>
      <c r="D190" s="35" t="s">
        <v>78</v>
      </c>
      <c r="E190" s="36">
        <v>60</v>
      </c>
      <c r="F190" s="37">
        <v>8</v>
      </c>
      <c r="G190" s="40">
        <v>52.2</v>
      </c>
      <c r="H190" s="40">
        <v>1.8</v>
      </c>
      <c r="I190" s="40">
        <v>3</v>
      </c>
      <c r="J190" s="75">
        <v>4.5999999999999996</v>
      </c>
    </row>
    <row r="191" spans="1:10" x14ac:dyDescent="0.25">
      <c r="A191" s="12" t="s">
        <v>31</v>
      </c>
      <c r="B191" s="21"/>
      <c r="C191" s="21">
        <v>88</v>
      </c>
      <c r="D191" s="23" t="s">
        <v>32</v>
      </c>
      <c r="E191" s="24">
        <v>200</v>
      </c>
      <c r="F191" s="25">
        <v>17</v>
      </c>
      <c r="G191" s="26">
        <v>64</v>
      </c>
      <c r="H191" s="26">
        <v>2.2000000000000002</v>
      </c>
      <c r="I191" s="26">
        <v>3.3</v>
      </c>
      <c r="J191" s="71">
        <v>6.1</v>
      </c>
    </row>
    <row r="192" spans="1:10" x14ac:dyDescent="0.25">
      <c r="A192" s="12"/>
      <c r="B192" s="21"/>
      <c r="C192" s="21">
        <v>265</v>
      </c>
      <c r="D192" s="23" t="s">
        <v>90</v>
      </c>
      <c r="E192" s="24">
        <v>150</v>
      </c>
      <c r="F192" s="25">
        <v>34.5</v>
      </c>
      <c r="G192" s="55">
        <v>330.45</v>
      </c>
      <c r="H192" s="26">
        <v>17.03</v>
      </c>
      <c r="I192" s="26">
        <v>17.48</v>
      </c>
      <c r="J192" s="71">
        <v>26.25</v>
      </c>
    </row>
    <row r="193" spans="1:10" x14ac:dyDescent="0.25">
      <c r="A193" s="12"/>
      <c r="B193" s="21"/>
      <c r="C193" s="21" t="s">
        <v>25</v>
      </c>
      <c r="D193" s="23" t="s">
        <v>26</v>
      </c>
      <c r="E193" s="24">
        <v>30</v>
      </c>
      <c r="F193" s="25">
        <v>3</v>
      </c>
      <c r="G193" s="87">
        <v>61.2</v>
      </c>
      <c r="H193" s="20">
        <v>1.95</v>
      </c>
      <c r="I193" s="20">
        <v>0.3</v>
      </c>
      <c r="J193" s="70">
        <v>12.75</v>
      </c>
    </row>
    <row r="194" spans="1:10" x14ac:dyDescent="0.25">
      <c r="A194" s="12"/>
      <c r="B194" s="21"/>
      <c r="C194" s="21">
        <v>438</v>
      </c>
      <c r="D194" s="23" t="s">
        <v>72</v>
      </c>
      <c r="E194" s="24">
        <v>200</v>
      </c>
      <c r="F194" s="25">
        <v>5.5</v>
      </c>
      <c r="G194" s="27">
        <v>107.89</v>
      </c>
      <c r="H194" s="27">
        <v>0.1</v>
      </c>
      <c r="I194" s="27">
        <v>0.1</v>
      </c>
      <c r="J194" s="72">
        <v>26.37</v>
      </c>
    </row>
    <row r="195" spans="1:10" x14ac:dyDescent="0.25">
      <c r="A195" s="12"/>
      <c r="B195" s="21"/>
      <c r="C195" s="21"/>
      <c r="D195" s="23" t="s">
        <v>61</v>
      </c>
      <c r="E195" s="24">
        <v>150</v>
      </c>
      <c r="F195" s="25">
        <v>22</v>
      </c>
      <c r="G195" s="27">
        <v>96</v>
      </c>
      <c r="H195" s="27">
        <v>1.5</v>
      </c>
      <c r="I195" s="27">
        <v>0.5</v>
      </c>
      <c r="J195" s="72">
        <v>21</v>
      </c>
    </row>
    <row r="196" spans="1:10" x14ac:dyDescent="0.25">
      <c r="A196" s="12"/>
      <c r="B196" s="21"/>
      <c r="C196" s="21"/>
      <c r="D196" s="23"/>
      <c r="E196" s="24"/>
      <c r="F196" s="25"/>
      <c r="G196" s="27"/>
      <c r="H196" s="27"/>
      <c r="I196" s="27"/>
      <c r="J196" s="72"/>
    </row>
    <row r="197" spans="1:10" x14ac:dyDescent="0.25">
      <c r="A197" s="28" t="s">
        <v>38</v>
      </c>
      <c r="B197" s="29"/>
      <c r="C197" s="29"/>
      <c r="D197" s="44"/>
      <c r="E197" s="33">
        <f>SUM(E191:E196)</f>
        <v>730</v>
      </c>
      <c r="F197" s="33">
        <f>SUM(F190:F196)</f>
        <v>90</v>
      </c>
      <c r="G197" s="33">
        <f t="shared" ref="G197:J197" si="48">SUM(G191:G196)</f>
        <v>659.54</v>
      </c>
      <c r="H197" s="33">
        <f t="shared" si="48"/>
        <v>22.78</v>
      </c>
      <c r="I197" s="33">
        <f t="shared" si="48"/>
        <v>21.68</v>
      </c>
      <c r="J197" s="73">
        <f t="shared" si="48"/>
        <v>92.47</v>
      </c>
    </row>
    <row r="198" spans="1:10" x14ac:dyDescent="0.25">
      <c r="A198" s="12"/>
      <c r="B198" s="34"/>
      <c r="C198" s="34"/>
      <c r="D198" s="35"/>
      <c r="E198" s="36"/>
      <c r="F198" s="37"/>
      <c r="G198" s="66"/>
      <c r="H198" s="66"/>
      <c r="I198" s="66"/>
      <c r="J198" s="85"/>
    </row>
    <row r="199" spans="1:10" x14ac:dyDescent="0.25">
      <c r="A199" s="12" t="s">
        <v>39</v>
      </c>
      <c r="B199" s="21"/>
      <c r="C199" s="21">
        <v>471</v>
      </c>
      <c r="D199" s="23" t="s">
        <v>48</v>
      </c>
      <c r="E199" s="24">
        <v>100</v>
      </c>
      <c r="F199" s="25">
        <v>10</v>
      </c>
      <c r="G199" s="43">
        <v>347</v>
      </c>
      <c r="H199" s="43">
        <v>7.6</v>
      </c>
      <c r="I199" s="43">
        <v>11.3</v>
      </c>
      <c r="J199" s="81">
        <v>53.3</v>
      </c>
    </row>
    <row r="200" spans="1:10" x14ac:dyDescent="0.25">
      <c r="A200" s="12"/>
      <c r="B200" s="21"/>
      <c r="C200" s="21" t="s">
        <v>25</v>
      </c>
      <c r="D200" s="23" t="s">
        <v>41</v>
      </c>
      <c r="E200" s="24">
        <v>200</v>
      </c>
      <c r="F200" s="25">
        <v>25</v>
      </c>
      <c r="G200" s="27">
        <v>92</v>
      </c>
      <c r="H200" s="27">
        <v>1</v>
      </c>
      <c r="I200" s="27">
        <v>0.2</v>
      </c>
      <c r="J200" s="72">
        <v>20.2</v>
      </c>
    </row>
    <row r="201" spans="1:10" x14ac:dyDescent="0.25">
      <c r="A201" s="28" t="s">
        <v>42</v>
      </c>
      <c r="B201" s="29"/>
      <c r="C201" s="29"/>
      <c r="D201" s="44"/>
      <c r="E201" s="33">
        <f>SUM(E199:E200)</f>
        <v>300</v>
      </c>
      <c r="F201" s="33">
        <f t="shared" ref="F201" si="49">SUM(F199:F200)</f>
        <v>35</v>
      </c>
      <c r="G201" s="33">
        <f t="shared" ref="G201" si="50">SUM(G199:G200)</f>
        <v>439</v>
      </c>
      <c r="H201" s="33">
        <f t="shared" ref="H201" si="51">SUM(H199:H200)</f>
        <v>8.6</v>
      </c>
      <c r="I201" s="33">
        <f t="shared" ref="I201" si="52">SUM(I199:I200)</f>
        <v>11.5</v>
      </c>
      <c r="J201" s="73">
        <f t="shared" ref="J201" si="53">SUM(J199:J200)</f>
        <v>73.5</v>
      </c>
    </row>
    <row r="202" spans="1:10" x14ac:dyDescent="0.25">
      <c r="A202" s="45"/>
      <c r="B202" s="47" t="s">
        <v>54</v>
      </c>
      <c r="C202" s="47"/>
      <c r="D202" s="48"/>
      <c r="E202" s="49">
        <f>E189+E197+E201</f>
        <v>1730</v>
      </c>
      <c r="F202" s="50">
        <f t="shared" ref="F202" si="54">F189+F197+F201</f>
        <v>203.76</v>
      </c>
      <c r="G202" s="49">
        <f t="shared" ref="G202" si="55">G189+G197+G201</f>
        <v>1771.54</v>
      </c>
      <c r="H202" s="49">
        <f t="shared" ref="H202" si="56">H189+H197+H201</f>
        <v>51.18</v>
      </c>
      <c r="I202" s="49">
        <f t="shared" ref="I202" si="57">I189+I197+I201</f>
        <v>49.58</v>
      </c>
      <c r="J202" s="82">
        <f t="shared" ref="J202" si="58">J189+J197+J201</f>
        <v>274.37</v>
      </c>
    </row>
    <row r="204" spans="1:10" x14ac:dyDescent="0.25">
      <c r="A204" t="s">
        <v>5</v>
      </c>
      <c r="B204" s="99" t="s">
        <v>6</v>
      </c>
      <c r="C204" s="100"/>
      <c r="D204" s="101"/>
      <c r="E204" t="s">
        <v>7</v>
      </c>
      <c r="F204" s="2"/>
      <c r="I204" t="s">
        <v>8</v>
      </c>
      <c r="J204" s="14">
        <v>9</v>
      </c>
    </row>
    <row r="205" spans="1:10" x14ac:dyDescent="0.25">
      <c r="J205" s="1"/>
    </row>
    <row r="206" spans="1:10" x14ac:dyDescent="0.25">
      <c r="A206" s="3" t="s">
        <v>9</v>
      </c>
      <c r="B206" s="4" t="s">
        <v>10</v>
      </c>
      <c r="C206" s="4" t="s">
        <v>11</v>
      </c>
      <c r="D206" s="4" t="s">
        <v>12</v>
      </c>
      <c r="E206" s="4" t="s">
        <v>13</v>
      </c>
      <c r="F206" s="4" t="s">
        <v>14</v>
      </c>
      <c r="G206" s="4" t="s">
        <v>15</v>
      </c>
      <c r="H206" s="4" t="s">
        <v>16</v>
      </c>
      <c r="I206" s="67" t="s">
        <v>17</v>
      </c>
      <c r="J206" s="4" t="s">
        <v>18</v>
      </c>
    </row>
    <row r="207" spans="1:10" x14ac:dyDescent="0.25">
      <c r="A207" s="5" t="s">
        <v>19</v>
      </c>
      <c r="B207" s="6" t="s">
        <v>20</v>
      </c>
      <c r="C207" s="7">
        <v>210</v>
      </c>
      <c r="D207" s="8" t="s">
        <v>63</v>
      </c>
      <c r="E207" s="9">
        <v>220</v>
      </c>
      <c r="F207" s="10">
        <v>28.76</v>
      </c>
      <c r="G207" s="52">
        <v>374.7</v>
      </c>
      <c r="H207" s="52">
        <v>9.5</v>
      </c>
      <c r="I207" s="52">
        <v>21.2</v>
      </c>
      <c r="J207" s="83">
        <v>36.1</v>
      </c>
    </row>
    <row r="208" spans="1:10" x14ac:dyDescent="0.25">
      <c r="A208" s="12"/>
      <c r="B208" s="13" t="s">
        <v>24</v>
      </c>
      <c r="C208" s="14" t="s">
        <v>25</v>
      </c>
      <c r="D208" s="23" t="s">
        <v>26</v>
      </c>
      <c r="E208" s="24">
        <v>30</v>
      </c>
      <c r="F208" s="25">
        <v>3</v>
      </c>
      <c r="G208" s="87">
        <v>61.2</v>
      </c>
      <c r="H208" s="20">
        <v>1.95</v>
      </c>
      <c r="I208" s="20">
        <v>0.3</v>
      </c>
      <c r="J208" s="70">
        <v>12.75</v>
      </c>
    </row>
    <row r="209" spans="1:10" x14ac:dyDescent="0.25">
      <c r="A209" s="12"/>
      <c r="B209" s="89" t="s">
        <v>27</v>
      </c>
      <c r="C209" s="14">
        <v>383</v>
      </c>
      <c r="D209" s="23" t="s">
        <v>57</v>
      </c>
      <c r="E209" s="24">
        <v>200</v>
      </c>
      <c r="F209" s="25">
        <v>15</v>
      </c>
      <c r="G209" s="18">
        <v>103.5</v>
      </c>
      <c r="H209" s="18">
        <v>3.3</v>
      </c>
      <c r="I209" s="18">
        <v>2.4</v>
      </c>
      <c r="J209" s="69">
        <v>17</v>
      </c>
    </row>
    <row r="210" spans="1:10" x14ac:dyDescent="0.25">
      <c r="A210" s="12"/>
      <c r="B210" s="13"/>
      <c r="C210" s="21"/>
      <c r="D210" s="23" t="s">
        <v>37</v>
      </c>
      <c r="E210" s="24">
        <v>190</v>
      </c>
      <c r="F210" s="25">
        <v>25</v>
      </c>
      <c r="G210" s="41">
        <v>60.6</v>
      </c>
      <c r="H210" s="26">
        <v>0.5</v>
      </c>
      <c r="I210" s="26">
        <v>0.5</v>
      </c>
      <c r="J210" s="71">
        <v>12.6</v>
      </c>
    </row>
    <row r="211" spans="1:10" x14ac:dyDescent="0.25">
      <c r="A211" s="12"/>
      <c r="B211" s="89"/>
      <c r="C211" s="14" t="s">
        <v>25</v>
      </c>
      <c r="D211" s="15" t="s">
        <v>48</v>
      </c>
      <c r="E211" s="16">
        <v>60</v>
      </c>
      <c r="F211" s="17">
        <v>10</v>
      </c>
      <c r="G211" s="54">
        <v>244.2</v>
      </c>
      <c r="H211" s="55">
        <v>4.4000000000000004</v>
      </c>
      <c r="I211" s="55">
        <v>5.6</v>
      </c>
      <c r="J211" s="70">
        <v>43.9</v>
      </c>
    </row>
    <row r="212" spans="1:10" x14ac:dyDescent="0.25">
      <c r="A212" s="12"/>
      <c r="B212" s="91"/>
      <c r="C212" s="21"/>
      <c r="D212" s="35"/>
      <c r="E212" s="36"/>
      <c r="F212" s="37"/>
      <c r="G212" s="95"/>
      <c r="H212" s="40"/>
      <c r="I212" s="40"/>
      <c r="J212" s="75"/>
    </row>
    <row r="213" spans="1:10" x14ac:dyDescent="0.25">
      <c r="A213" s="28" t="s">
        <v>30</v>
      </c>
      <c r="B213" s="86"/>
      <c r="C213" s="29"/>
      <c r="D213" s="44"/>
      <c r="E213" s="33">
        <f>SUM(E207:E212)</f>
        <v>700</v>
      </c>
      <c r="F213" s="33">
        <f t="shared" ref="F213" si="59">SUM(F207:F212)</f>
        <v>81.760000000000005</v>
      </c>
      <c r="G213" s="33">
        <f t="shared" ref="G213" si="60">SUM(G207:G212)</f>
        <v>844.2</v>
      </c>
      <c r="H213" s="33">
        <f t="shared" ref="H213" si="61">SUM(H207:H212)</f>
        <v>19.649999999999999</v>
      </c>
      <c r="I213" s="33">
        <f t="shared" ref="I213" si="62">SUM(I207:I212)</f>
        <v>30</v>
      </c>
      <c r="J213" s="73">
        <f t="shared" ref="J213" si="63">SUM(J207:J212)</f>
        <v>122.35</v>
      </c>
    </row>
    <row r="214" spans="1:10" x14ac:dyDescent="0.25">
      <c r="A214" s="12"/>
      <c r="B214" s="34"/>
      <c r="C214" s="34"/>
      <c r="D214" s="35"/>
      <c r="E214" s="36"/>
      <c r="F214" s="37"/>
      <c r="G214" s="40"/>
      <c r="H214" s="40"/>
      <c r="I214" s="40"/>
      <c r="J214" s="75"/>
    </row>
    <row r="215" spans="1:10" x14ac:dyDescent="0.25">
      <c r="A215" s="12" t="s">
        <v>31</v>
      </c>
      <c r="B215" s="21"/>
      <c r="C215" s="21"/>
      <c r="D215" s="23" t="s">
        <v>65</v>
      </c>
      <c r="E215" s="24">
        <v>60</v>
      </c>
      <c r="F215" s="25">
        <v>9</v>
      </c>
      <c r="G215" s="26">
        <v>8.4</v>
      </c>
      <c r="H215" s="26">
        <v>0.45</v>
      </c>
      <c r="I215" s="26">
        <v>0</v>
      </c>
      <c r="J215" s="71">
        <v>1.5</v>
      </c>
    </row>
    <row r="216" spans="1:10" x14ac:dyDescent="0.25">
      <c r="A216" s="12"/>
      <c r="B216" s="21"/>
      <c r="C216" s="21">
        <v>87</v>
      </c>
      <c r="D216" s="23" t="s">
        <v>79</v>
      </c>
      <c r="E216" s="24">
        <v>200</v>
      </c>
      <c r="F216" s="25">
        <v>20</v>
      </c>
      <c r="G216" s="26">
        <v>106.8</v>
      </c>
      <c r="H216" s="26">
        <v>7.4</v>
      </c>
      <c r="I216" s="26">
        <v>2.7</v>
      </c>
      <c r="J216" s="71">
        <v>13.2</v>
      </c>
    </row>
    <row r="217" spans="1:10" x14ac:dyDescent="0.25">
      <c r="A217" s="12"/>
      <c r="B217" s="21"/>
      <c r="C217" s="21">
        <v>271</v>
      </c>
      <c r="D217" s="23" t="s">
        <v>94</v>
      </c>
      <c r="E217" s="24">
        <v>90</v>
      </c>
      <c r="F217" s="25">
        <v>37</v>
      </c>
      <c r="G217" s="87">
        <v>286.39999999999998</v>
      </c>
      <c r="H217" s="20">
        <v>10.6</v>
      </c>
      <c r="I217" s="20">
        <v>23.7</v>
      </c>
      <c r="J217" s="70">
        <v>7.8</v>
      </c>
    </row>
    <row r="218" spans="1:10" x14ac:dyDescent="0.25">
      <c r="A218" s="12"/>
      <c r="B218" s="21"/>
      <c r="C218" s="21">
        <v>181</v>
      </c>
      <c r="D218" s="23" t="s">
        <v>52</v>
      </c>
      <c r="E218" s="24">
        <v>150</v>
      </c>
      <c r="F218" s="25">
        <v>10</v>
      </c>
      <c r="G218" s="26">
        <v>227.9</v>
      </c>
      <c r="H218" s="26">
        <v>8.5</v>
      </c>
      <c r="I218" s="26">
        <v>4.5999999999999996</v>
      </c>
      <c r="J218" s="71">
        <v>38.200000000000003</v>
      </c>
    </row>
    <row r="219" spans="1:10" x14ac:dyDescent="0.25">
      <c r="A219" s="12"/>
      <c r="B219" s="21"/>
      <c r="C219" s="21">
        <v>364</v>
      </c>
      <c r="D219" s="23" t="s">
        <v>80</v>
      </c>
      <c r="E219" s="24">
        <v>30</v>
      </c>
      <c r="F219" s="25">
        <v>1.5</v>
      </c>
      <c r="G219" s="27">
        <v>36.6</v>
      </c>
      <c r="H219" s="27">
        <v>0.5</v>
      </c>
      <c r="I219" s="27">
        <v>2.9</v>
      </c>
      <c r="J219" s="72">
        <v>2.2000000000000002</v>
      </c>
    </row>
    <row r="220" spans="1:10" x14ac:dyDescent="0.25">
      <c r="A220" s="12"/>
      <c r="B220" s="14"/>
      <c r="C220" s="14">
        <v>436</v>
      </c>
      <c r="D220" s="23" t="s">
        <v>60</v>
      </c>
      <c r="E220" s="24">
        <v>200</v>
      </c>
      <c r="F220" s="25">
        <v>2.5</v>
      </c>
      <c r="G220" s="27">
        <v>48.8</v>
      </c>
      <c r="H220" s="27">
        <v>0</v>
      </c>
      <c r="I220" s="27">
        <v>0</v>
      </c>
      <c r="J220" s="72">
        <v>12</v>
      </c>
    </row>
    <row r="221" spans="1:10" x14ac:dyDescent="0.25">
      <c r="A221" s="12"/>
      <c r="B221" s="34"/>
      <c r="C221" s="34" t="s">
        <v>25</v>
      </c>
      <c r="D221" s="23" t="s">
        <v>35</v>
      </c>
      <c r="E221" s="24">
        <v>30</v>
      </c>
      <c r="F221" s="25">
        <v>3</v>
      </c>
      <c r="G221" s="27">
        <v>61.2</v>
      </c>
      <c r="H221" s="27">
        <v>1.95</v>
      </c>
      <c r="I221" s="27">
        <v>0.3</v>
      </c>
      <c r="J221" s="72">
        <v>12.75</v>
      </c>
    </row>
    <row r="222" spans="1:10" x14ac:dyDescent="0.25">
      <c r="A222" s="28" t="s">
        <v>38</v>
      </c>
      <c r="B222" s="29"/>
      <c r="C222" s="29"/>
      <c r="D222" s="44"/>
      <c r="E222" s="33">
        <f>SUM(E215:E221)</f>
        <v>760</v>
      </c>
      <c r="F222" s="33">
        <f t="shared" ref="F222:J222" si="64">SUM(F215:F221)</f>
        <v>83</v>
      </c>
      <c r="G222" s="33">
        <f t="shared" si="64"/>
        <v>776.1</v>
      </c>
      <c r="H222" s="33">
        <f t="shared" si="64"/>
        <v>29.4</v>
      </c>
      <c r="I222" s="33">
        <f t="shared" si="64"/>
        <v>34.200000000000003</v>
      </c>
      <c r="J222" s="33">
        <f t="shared" si="64"/>
        <v>87.65</v>
      </c>
    </row>
    <row r="223" spans="1:10" x14ac:dyDescent="0.25">
      <c r="A223" s="12"/>
      <c r="B223" s="34"/>
      <c r="C223" s="34"/>
      <c r="D223" s="35"/>
      <c r="E223" s="36"/>
      <c r="F223" s="37"/>
      <c r="G223" s="66"/>
      <c r="H223" s="66"/>
      <c r="I223" s="66"/>
      <c r="J223" s="85"/>
    </row>
    <row r="224" spans="1:10" x14ac:dyDescent="0.25">
      <c r="A224" s="12" t="s">
        <v>39</v>
      </c>
      <c r="B224" s="21"/>
      <c r="C224" s="21">
        <v>406.1</v>
      </c>
      <c r="D224" s="23" t="s">
        <v>40</v>
      </c>
      <c r="E224" s="24">
        <v>100</v>
      </c>
      <c r="F224" s="25">
        <v>14</v>
      </c>
      <c r="G224" s="43">
        <v>340</v>
      </c>
      <c r="H224" s="43">
        <v>6.2</v>
      </c>
      <c r="I224" s="43">
        <v>11.3</v>
      </c>
      <c r="J224" s="81">
        <v>53.5</v>
      </c>
    </row>
    <row r="225" spans="1:10" x14ac:dyDescent="0.25">
      <c r="A225" s="12"/>
      <c r="B225" s="21"/>
      <c r="C225" s="21" t="s">
        <v>25</v>
      </c>
      <c r="D225" s="23" t="s">
        <v>41</v>
      </c>
      <c r="E225" s="24">
        <v>200</v>
      </c>
      <c r="F225" s="25">
        <v>25</v>
      </c>
      <c r="G225" s="27">
        <v>92</v>
      </c>
      <c r="H225" s="27">
        <v>1</v>
      </c>
      <c r="I225" s="27">
        <v>0.2</v>
      </c>
      <c r="J225" s="72">
        <v>20.2</v>
      </c>
    </row>
    <row r="226" spans="1:10" x14ac:dyDescent="0.25">
      <c r="A226" s="28" t="s">
        <v>42</v>
      </c>
      <c r="B226" s="29"/>
      <c r="C226" s="29"/>
      <c r="D226" s="44"/>
      <c r="E226" s="33">
        <f>SUM(E224:E225)</f>
        <v>300</v>
      </c>
      <c r="F226" s="33">
        <f t="shared" ref="F226" si="65">SUM(F224:F225)</f>
        <v>39</v>
      </c>
      <c r="G226" s="33">
        <f t="shared" ref="G226" si="66">SUM(G224:G225)</f>
        <v>432</v>
      </c>
      <c r="H226" s="33">
        <f t="shared" ref="H226" si="67">SUM(H224:H225)</f>
        <v>7.2</v>
      </c>
      <c r="I226" s="33">
        <f t="shared" ref="I226" si="68">SUM(I224:I225)</f>
        <v>11.5</v>
      </c>
      <c r="J226" s="33">
        <f t="shared" ref="J226" si="69">SUM(J224:J225)</f>
        <v>73.7</v>
      </c>
    </row>
    <row r="227" spans="1:10" x14ac:dyDescent="0.25">
      <c r="A227" s="45"/>
      <c r="B227" s="47" t="s">
        <v>54</v>
      </c>
      <c r="C227" s="47"/>
      <c r="D227" s="48"/>
      <c r="E227" s="49">
        <f>E213+E222+E226</f>
        <v>1760</v>
      </c>
      <c r="F227" s="50">
        <f t="shared" ref="F227" si="70">F213+F222+F226</f>
        <v>203.76</v>
      </c>
      <c r="G227" s="49">
        <f t="shared" ref="G227" si="71">G213+G222+G226</f>
        <v>2052.3000000000002</v>
      </c>
      <c r="H227" s="49">
        <f t="shared" ref="H227" si="72">H213+H222+H226</f>
        <v>56.25</v>
      </c>
      <c r="I227" s="49">
        <f t="shared" ref="I227" si="73">I213+I222+I226</f>
        <v>75.7</v>
      </c>
      <c r="J227" s="49">
        <f t="shared" ref="J227" si="74">J213+J222+J226</f>
        <v>283.7</v>
      </c>
    </row>
    <row r="229" spans="1:10" x14ac:dyDescent="0.25">
      <c r="A229" t="s">
        <v>5</v>
      </c>
      <c r="B229" s="99" t="s">
        <v>44</v>
      </c>
      <c r="C229" s="100"/>
      <c r="D229" s="101"/>
      <c r="E229" t="s">
        <v>7</v>
      </c>
      <c r="F229" s="2"/>
      <c r="I229" t="s">
        <v>8</v>
      </c>
      <c r="J229" s="14">
        <v>10</v>
      </c>
    </row>
    <row r="230" spans="1:10" x14ac:dyDescent="0.25">
      <c r="J230" s="1"/>
    </row>
    <row r="231" spans="1:10" x14ac:dyDescent="0.25">
      <c r="A231" s="3" t="s">
        <v>9</v>
      </c>
      <c r="B231" s="4" t="s">
        <v>10</v>
      </c>
      <c r="C231" s="4" t="s">
        <v>11</v>
      </c>
      <c r="D231" s="4" t="s">
        <v>12</v>
      </c>
      <c r="E231" s="4" t="s">
        <v>13</v>
      </c>
      <c r="F231" s="4" t="s">
        <v>14</v>
      </c>
      <c r="G231" s="4" t="s">
        <v>15</v>
      </c>
      <c r="H231" s="4" t="s">
        <v>16</v>
      </c>
      <c r="I231" s="67" t="s">
        <v>17</v>
      </c>
      <c r="J231" s="4" t="s">
        <v>18</v>
      </c>
    </row>
    <row r="232" spans="1:10" x14ac:dyDescent="0.25">
      <c r="A232" s="5" t="s">
        <v>19</v>
      </c>
      <c r="B232" s="6" t="s">
        <v>20</v>
      </c>
      <c r="C232" s="7">
        <v>121</v>
      </c>
      <c r="D232" s="8" t="s">
        <v>91</v>
      </c>
      <c r="E232" s="9">
        <v>250</v>
      </c>
      <c r="F232" s="10">
        <v>15.76</v>
      </c>
      <c r="G232" s="52"/>
      <c r="H232" s="52"/>
      <c r="I232" s="52"/>
      <c r="J232" s="83"/>
    </row>
    <row r="233" spans="1:10" x14ac:dyDescent="0.25">
      <c r="A233" s="12"/>
      <c r="B233" s="39"/>
      <c r="C233" s="96">
        <v>14</v>
      </c>
      <c r="D233" s="15" t="s">
        <v>22</v>
      </c>
      <c r="E233" s="16">
        <v>15</v>
      </c>
      <c r="F233" s="17">
        <v>8</v>
      </c>
      <c r="G233" s="18">
        <v>36.299999999999997</v>
      </c>
      <c r="H233" s="18">
        <v>2.2999999999999998</v>
      </c>
      <c r="I233" s="18">
        <v>3</v>
      </c>
      <c r="J233" s="69">
        <v>0</v>
      </c>
    </row>
    <row r="234" spans="1:10" x14ac:dyDescent="0.25">
      <c r="A234" s="12"/>
      <c r="B234" s="13"/>
      <c r="C234" s="14">
        <v>13</v>
      </c>
      <c r="D234" s="15" t="s">
        <v>23</v>
      </c>
      <c r="E234" s="16">
        <v>15</v>
      </c>
      <c r="F234" s="17">
        <v>10</v>
      </c>
      <c r="G234" s="22">
        <v>75</v>
      </c>
      <c r="H234" s="20">
        <v>0.1</v>
      </c>
      <c r="I234" s="20">
        <v>8.3000000000000007</v>
      </c>
      <c r="J234" s="70">
        <v>0.1</v>
      </c>
    </row>
    <row r="235" spans="1:10" x14ac:dyDescent="0.25">
      <c r="A235" s="12"/>
      <c r="B235" s="13" t="s">
        <v>24</v>
      </c>
      <c r="C235" s="14" t="s">
        <v>25</v>
      </c>
      <c r="D235" s="23" t="s">
        <v>69</v>
      </c>
      <c r="E235" s="24">
        <v>20</v>
      </c>
      <c r="F235" s="25">
        <v>2</v>
      </c>
      <c r="G235" s="41">
        <v>40.799999999999997</v>
      </c>
      <c r="H235" s="41">
        <v>1.3</v>
      </c>
      <c r="I235" s="41">
        <v>0.2</v>
      </c>
      <c r="J235" s="84">
        <v>8.5</v>
      </c>
    </row>
    <row r="236" spans="1:10" x14ac:dyDescent="0.25">
      <c r="A236" s="12"/>
      <c r="B236" s="89" t="s">
        <v>27</v>
      </c>
      <c r="C236" s="21">
        <v>430</v>
      </c>
      <c r="D236" s="15" t="s">
        <v>28</v>
      </c>
      <c r="E236" s="16">
        <v>200</v>
      </c>
      <c r="F236" s="17">
        <v>2</v>
      </c>
      <c r="G236" s="54">
        <v>65.099999999999994</v>
      </c>
      <c r="H236" s="55">
        <v>0.2</v>
      </c>
      <c r="I236" s="55">
        <v>0</v>
      </c>
      <c r="J236" s="70">
        <v>16.100000000000001</v>
      </c>
    </row>
    <row r="237" spans="1:10" x14ac:dyDescent="0.25">
      <c r="A237" s="12"/>
      <c r="B237" s="89"/>
      <c r="C237" s="14"/>
      <c r="D237" s="23" t="s">
        <v>61</v>
      </c>
      <c r="E237" s="24">
        <v>200</v>
      </c>
      <c r="F237" s="25">
        <v>29</v>
      </c>
      <c r="G237" s="27">
        <v>144</v>
      </c>
      <c r="H237" s="27">
        <v>2.25</v>
      </c>
      <c r="I237" s="27">
        <v>0.75</v>
      </c>
      <c r="J237" s="72">
        <v>31.5</v>
      </c>
    </row>
    <row r="238" spans="1:10" x14ac:dyDescent="0.25">
      <c r="A238" s="12"/>
      <c r="B238" s="91"/>
      <c r="C238" s="21"/>
      <c r="D238" s="23"/>
      <c r="E238" s="24"/>
      <c r="F238" s="25"/>
      <c r="G238" s="41"/>
      <c r="H238" s="26"/>
      <c r="I238" s="26"/>
      <c r="J238" s="71"/>
    </row>
    <row r="239" spans="1:10" x14ac:dyDescent="0.25">
      <c r="A239" s="28" t="s">
        <v>30</v>
      </c>
      <c r="B239" s="86"/>
      <c r="C239" s="29"/>
      <c r="D239" s="44"/>
      <c r="E239" s="33">
        <f>SUM(E232:E238)</f>
        <v>700</v>
      </c>
      <c r="F239" s="33">
        <f>SUM(F232:F238)</f>
        <v>66.760000000000005</v>
      </c>
      <c r="G239" s="33">
        <f>SUM(G232:G238)</f>
        <v>361.2</v>
      </c>
      <c r="H239" s="33">
        <f t="shared" ref="H239" si="75">SUM(H232:H238)</f>
        <v>6.15</v>
      </c>
      <c r="I239" s="33">
        <f t="shared" ref="I239" si="76">SUM(I232:I238)</f>
        <v>12.25</v>
      </c>
      <c r="J239" s="33">
        <f t="shared" ref="J239" si="77">SUM(J232:J238)</f>
        <v>56.2</v>
      </c>
    </row>
    <row r="240" spans="1:10" x14ac:dyDescent="0.25">
      <c r="A240" s="12"/>
      <c r="B240" s="34"/>
      <c r="C240" s="34"/>
      <c r="D240" s="35"/>
      <c r="E240" s="36"/>
      <c r="F240" s="37"/>
      <c r="G240" s="40"/>
      <c r="H240" s="40"/>
      <c r="I240" s="40"/>
      <c r="J240" s="75"/>
    </row>
    <row r="241" spans="1:10" x14ac:dyDescent="0.25">
      <c r="A241" s="12" t="s">
        <v>31</v>
      </c>
      <c r="B241" s="21"/>
      <c r="C241" s="21">
        <v>40</v>
      </c>
      <c r="D241" s="23" t="s">
        <v>92</v>
      </c>
      <c r="E241" s="24">
        <v>60</v>
      </c>
      <c r="F241" s="25">
        <v>8</v>
      </c>
      <c r="G241" s="26">
        <v>49.6</v>
      </c>
      <c r="H241" s="26">
        <v>0.5</v>
      </c>
      <c r="I241" s="26">
        <v>15.9</v>
      </c>
      <c r="J241" s="71">
        <v>4.5999999999999996</v>
      </c>
    </row>
    <row r="242" spans="1:10" ht="30" x14ac:dyDescent="0.25">
      <c r="A242" s="12"/>
      <c r="B242" s="21"/>
      <c r="C242" s="21">
        <v>104</v>
      </c>
      <c r="D242" s="23" t="s">
        <v>70</v>
      </c>
      <c r="E242" s="24">
        <v>200</v>
      </c>
      <c r="F242" s="25">
        <v>22</v>
      </c>
      <c r="G242" s="26">
        <v>201</v>
      </c>
      <c r="H242" s="26">
        <v>6.6</v>
      </c>
      <c r="I242" s="26">
        <v>13</v>
      </c>
      <c r="J242" s="71">
        <v>14.3</v>
      </c>
    </row>
    <row r="243" spans="1:10" x14ac:dyDescent="0.25">
      <c r="A243" s="12"/>
      <c r="B243" s="21"/>
      <c r="C243" s="21">
        <v>259</v>
      </c>
      <c r="D243" s="23" t="s">
        <v>67</v>
      </c>
      <c r="E243" s="24">
        <v>150</v>
      </c>
      <c r="F243" s="25">
        <v>36</v>
      </c>
      <c r="G243" s="26">
        <v>449</v>
      </c>
      <c r="H243" s="26">
        <v>15.3</v>
      </c>
      <c r="I243" s="26">
        <v>35.700000000000003</v>
      </c>
      <c r="J243" s="71">
        <v>16.600000000000001</v>
      </c>
    </row>
    <row r="244" spans="1:10" x14ac:dyDescent="0.25">
      <c r="A244" s="12"/>
      <c r="B244" s="21"/>
      <c r="C244" s="21" t="s">
        <v>25</v>
      </c>
      <c r="D244" s="23" t="s">
        <v>26</v>
      </c>
      <c r="E244" s="24">
        <v>30</v>
      </c>
      <c r="F244" s="25">
        <v>3</v>
      </c>
      <c r="G244" s="87">
        <v>61.2</v>
      </c>
      <c r="H244" s="20">
        <v>1.95</v>
      </c>
      <c r="I244" s="20">
        <v>0.3</v>
      </c>
      <c r="J244" s="70">
        <v>12.75</v>
      </c>
    </row>
    <row r="245" spans="1:10" x14ac:dyDescent="0.25">
      <c r="A245" s="12"/>
      <c r="B245" s="21"/>
      <c r="C245" s="21">
        <v>349</v>
      </c>
      <c r="D245" s="23" t="s">
        <v>36</v>
      </c>
      <c r="E245" s="24">
        <v>200</v>
      </c>
      <c r="F245" s="25">
        <v>6</v>
      </c>
      <c r="G245" s="27">
        <v>38.700000000000003</v>
      </c>
      <c r="H245" s="27">
        <v>0</v>
      </c>
      <c r="I245" s="27">
        <v>0</v>
      </c>
      <c r="J245" s="72">
        <v>9.6999999999999993</v>
      </c>
    </row>
    <row r="246" spans="1:10" x14ac:dyDescent="0.25">
      <c r="A246" s="12"/>
      <c r="B246" s="21"/>
      <c r="C246" s="21"/>
      <c r="D246" s="23" t="s">
        <v>47</v>
      </c>
      <c r="E246" s="24">
        <v>129</v>
      </c>
      <c r="F246" s="25">
        <v>24</v>
      </c>
      <c r="G246" s="41">
        <v>60.6</v>
      </c>
      <c r="H246" s="26">
        <v>0.5</v>
      </c>
      <c r="I246" s="26">
        <v>0.5</v>
      </c>
      <c r="J246" s="71">
        <v>12.6</v>
      </c>
    </row>
    <row r="247" spans="1:10" x14ac:dyDescent="0.25">
      <c r="A247" s="28" t="s">
        <v>38</v>
      </c>
      <c r="B247" s="29"/>
      <c r="C247" s="29"/>
      <c r="D247" s="44"/>
      <c r="E247" s="33">
        <f>SUM(E241:E246)</f>
        <v>769</v>
      </c>
      <c r="F247" s="33">
        <f t="shared" ref="F247:J247" si="78">SUM(F241:F246)</f>
        <v>99</v>
      </c>
      <c r="G247" s="33">
        <f t="shared" si="78"/>
        <v>860.1</v>
      </c>
      <c r="H247" s="33">
        <f t="shared" si="78"/>
        <v>24.85</v>
      </c>
      <c r="I247" s="33">
        <f t="shared" si="78"/>
        <v>65.400000000000006</v>
      </c>
      <c r="J247" s="73">
        <f t="shared" si="78"/>
        <v>70.55</v>
      </c>
    </row>
    <row r="248" spans="1:10" x14ac:dyDescent="0.25">
      <c r="A248" s="12"/>
      <c r="B248" s="34"/>
      <c r="C248" s="34"/>
      <c r="D248" s="35"/>
      <c r="E248" s="36"/>
      <c r="F248" s="37"/>
      <c r="G248" s="66"/>
      <c r="H248" s="66"/>
      <c r="I248" s="66"/>
      <c r="J248" s="85"/>
    </row>
    <row r="249" spans="1:10" x14ac:dyDescent="0.25">
      <c r="A249" s="12" t="s">
        <v>39</v>
      </c>
      <c r="B249" s="21"/>
      <c r="C249" s="21">
        <v>406.1</v>
      </c>
      <c r="D249" s="23" t="s">
        <v>56</v>
      </c>
      <c r="E249" s="24">
        <v>100</v>
      </c>
      <c r="F249" s="25">
        <v>13</v>
      </c>
      <c r="G249" s="27">
        <v>525</v>
      </c>
      <c r="H249" s="27">
        <v>7</v>
      </c>
      <c r="I249" s="27">
        <v>31</v>
      </c>
      <c r="J249" s="72">
        <v>55</v>
      </c>
    </row>
    <row r="250" spans="1:10" x14ac:dyDescent="0.25">
      <c r="A250" s="12"/>
      <c r="B250" s="21"/>
      <c r="C250" s="21" t="s">
        <v>25</v>
      </c>
      <c r="D250" s="23" t="s">
        <v>41</v>
      </c>
      <c r="E250" s="24">
        <v>200</v>
      </c>
      <c r="F250" s="25">
        <v>25</v>
      </c>
      <c r="G250" s="27">
        <v>92</v>
      </c>
      <c r="H250" s="27">
        <v>1</v>
      </c>
      <c r="I250" s="27">
        <v>0.2</v>
      </c>
      <c r="J250" s="72">
        <v>20.2</v>
      </c>
    </row>
    <row r="251" spans="1:10" x14ac:dyDescent="0.25">
      <c r="A251" s="28" t="s">
        <v>42</v>
      </c>
      <c r="B251" s="29"/>
      <c r="C251" s="29"/>
      <c r="D251" s="44"/>
      <c r="E251" s="33">
        <f>SUM(E249:E250)</f>
        <v>300</v>
      </c>
      <c r="F251" s="33">
        <f t="shared" ref="F251" si="79">SUM(F249:F250)</f>
        <v>38</v>
      </c>
      <c r="G251" s="33">
        <f t="shared" ref="G251" si="80">SUM(G249:G250)</f>
        <v>617</v>
      </c>
      <c r="H251" s="33">
        <f t="shared" ref="H251" si="81">SUM(H249:H250)</f>
        <v>8</v>
      </c>
      <c r="I251" s="33">
        <f t="shared" ref="I251" si="82">SUM(I249:I250)</f>
        <v>31.2</v>
      </c>
      <c r="J251" s="33">
        <f t="shared" ref="J251" si="83">SUM(J249:J250)</f>
        <v>75.2</v>
      </c>
    </row>
    <row r="252" spans="1:10" x14ac:dyDescent="0.25">
      <c r="A252" s="45"/>
      <c r="B252" s="47" t="s">
        <v>54</v>
      </c>
      <c r="C252" s="47"/>
      <c r="D252" s="48"/>
      <c r="E252" s="49">
        <f>E239+E247+E251</f>
        <v>1769</v>
      </c>
      <c r="F252" s="50">
        <f t="shared" ref="F252" si="84">F239+F247+F251</f>
        <v>203.76</v>
      </c>
      <c r="G252" s="49">
        <f t="shared" ref="G252" si="85">G239+G247+G251</f>
        <v>1838.3</v>
      </c>
      <c r="H252" s="49">
        <f t="shared" ref="H252" si="86">H239+H247+H251</f>
        <v>39</v>
      </c>
      <c r="I252" s="49">
        <f t="shared" ref="I252" si="87">I239+I247+I251</f>
        <v>108.85</v>
      </c>
      <c r="J252" s="49">
        <f t="shared" ref="J252" si="88">J239+J247+J251</f>
        <v>201.95</v>
      </c>
    </row>
  </sheetData>
  <mergeCells count="15">
    <mergeCell ref="B132:D132"/>
    <mergeCell ref="B155:D155"/>
    <mergeCell ref="B180:D180"/>
    <mergeCell ref="B204:D204"/>
    <mergeCell ref="B229:D229"/>
    <mergeCell ref="B9:D9"/>
    <mergeCell ref="B35:D35"/>
    <mergeCell ref="B60:D60"/>
    <mergeCell ref="B83:D83"/>
    <mergeCell ref="B108:D108"/>
    <mergeCell ref="E1:J1"/>
    <mergeCell ref="E2:J2"/>
    <mergeCell ref="E3:J3"/>
    <mergeCell ref="E4:J4"/>
    <mergeCell ref="B6:H6"/>
  </mergeCells>
  <pageMargins left="0.70866141732283505" right="0.70866141732283505" top="0.74803149606299202" bottom="0.74803149606299202" header="0.31496062992126" footer="0.31496062992126"/>
  <pageSetup paperSize="9" scale="75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2025-05-21T10:27:30Z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3093A0667C714A8089ED838621B27268_13</vt:lpwstr>
  </property>
  <property fmtid="{D5CDD505-2E9C-101B-9397-08002B2CF9AE}" pid="3" name="KSOProductBuildVer">
    <vt:lpwstr>1049-12.2.0.19307</vt:lpwstr>
  </property>
</Properties>
</file>